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mspirellc-my.sharepoint.com/personal/megan_meganbillnoske_com/Documents/Documents/IMSPIRE by Megan Billnoske/Tools and Templates/Project Management/TXBA SHRM/"/>
    </mc:Choice>
  </mc:AlternateContent>
  <xr:revisionPtr revIDLastSave="110" documentId="8_{F3E0C4D8-C736-4130-99DB-C7DB46FA0A74}" xr6:coauthVersionLast="47" xr6:coauthVersionMax="47" xr10:uidLastSave="{E9D90E40-2F6E-4356-8AE5-F43DE573C5E9}"/>
  <bookViews>
    <workbookView xWindow="11136" yWindow="1164" windowWidth="19452" windowHeight="12120" xr2:uid="{FEECCC20-EF05-4DAA-87C1-E2899EE194AF}"/>
  </bookViews>
  <sheets>
    <sheet name="Welcome!" sheetId="12" r:id="rId1"/>
    <sheet name="Project Plan" sheetId="5" r:id="rId2"/>
    <sheet name="Scope &amp; Objectives" sheetId="2" r:id="rId3"/>
    <sheet name="RACI-D" sheetId="3" r:id="rId4"/>
    <sheet name="Risk Log" sheetId="6" r:id="rId5"/>
    <sheet name="Friday Dashboards" sheetId="7" r:id="rId6"/>
    <sheet name="Team Leads" sheetId="4" r:id="rId7"/>
    <sheet name="Action Items" sheetId="8" r:id="rId8"/>
    <sheet name="Parking Lot" sheetId="9" r:id="rId9"/>
    <sheet name="Decision Log" sheetId="10" r:id="rId10"/>
  </sheets>
  <externalReferences>
    <externalReference r:id="rId11"/>
  </externalReferences>
  <definedNames>
    <definedName name="_xlnm._FilterDatabase" localSheetId="7" hidden="1">'Action Items'!$A$2:$J$2</definedName>
    <definedName name="Display_Week" localSheetId="1">'Project Plan'!$H$4</definedName>
    <definedName name="Display_Week">'[1]Project Plan - Phase 2'!$G$4</definedName>
    <definedName name="_xlnm.Print_Titles" localSheetId="1">'Project Plan'!$4:$6</definedName>
    <definedName name="Project_Start" localSheetId="1">'Project Plan'!$H$3</definedName>
    <definedName name="Project_Start">'[1]Project Plan - Phase 2'!$G$3</definedName>
    <definedName name="task_end" localSheetId="1">'Project Plan'!$I1</definedName>
    <definedName name="task_progress" localSheetId="1">'Project Plan'!$G1</definedName>
    <definedName name="task_start" localSheetId="1">'Project Plan'!$H1</definedName>
    <definedName name="today" localSheetId="1">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5" l="1"/>
  <c r="G9" i="7"/>
  <c r="F9" i="7"/>
  <c r="E9" i="7"/>
  <c r="O3" i="7"/>
  <c r="N3" i="7"/>
  <c r="M3" i="7"/>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K49" i="5"/>
  <c r="K48" i="5"/>
  <c r="G39" i="5"/>
  <c r="G29" i="5"/>
  <c r="K23" i="5"/>
  <c r="G19" i="5"/>
  <c r="K10" i="5"/>
  <c r="K9" i="5"/>
  <c r="K8" i="5"/>
  <c r="G8" i="5"/>
  <c r="K7" i="5"/>
  <c r="L5" i="5"/>
  <c r="M5" i="5" s="1"/>
  <c r="L4" i="5" l="1"/>
  <c r="N5" i="5"/>
  <c r="M6" i="5"/>
  <c r="L6" i="5"/>
  <c r="O5" i="5" l="1"/>
  <c r="N6" i="5"/>
  <c r="P5" i="5" l="1"/>
  <c r="O6" i="5"/>
  <c r="P6" i="5" l="1"/>
  <c r="Q5" i="5"/>
  <c r="Q6" i="5" l="1"/>
  <c r="R5" i="5"/>
  <c r="R6" i="5" l="1"/>
  <c r="S5" i="5"/>
  <c r="S6" i="5" l="1"/>
  <c r="T5" i="5"/>
  <c r="S4" i="5"/>
  <c r="U5" i="5" l="1"/>
  <c r="T6" i="5"/>
  <c r="V5" i="5" l="1"/>
  <c r="U6" i="5"/>
  <c r="W5" i="5" l="1"/>
  <c r="V6" i="5"/>
  <c r="X5" i="5" l="1"/>
  <c r="W6" i="5"/>
  <c r="Y5" i="5" l="1"/>
  <c r="X6" i="5"/>
  <c r="Z5" i="5" l="1"/>
  <c r="Y6" i="5"/>
  <c r="Z6" i="5" l="1"/>
  <c r="Z4" i="5"/>
  <c r="AA5" i="5"/>
  <c r="AA6" i="5" l="1"/>
  <c r="AB5" i="5"/>
  <c r="AB6" i="5" l="1"/>
  <c r="AC5" i="5"/>
  <c r="AC6" i="5" l="1"/>
  <c r="AD5" i="5"/>
  <c r="AD6" i="5" l="1"/>
  <c r="AE5" i="5"/>
  <c r="AE6" i="5" l="1"/>
  <c r="AF5" i="5"/>
  <c r="AG5" i="5" l="1"/>
  <c r="AF6" i="5"/>
  <c r="AH5" i="5" l="1"/>
  <c r="AG6" i="5"/>
  <c r="AG4" i="5"/>
  <c r="AI5" i="5" l="1"/>
  <c r="AH6" i="5"/>
  <c r="AJ5" i="5" l="1"/>
  <c r="AI6" i="5"/>
  <c r="AJ6" i="5" l="1"/>
  <c r="AK5" i="5"/>
  <c r="AK6" i="5" l="1"/>
  <c r="AL5" i="5"/>
  <c r="AL6" i="5" l="1"/>
  <c r="AM5" i="5"/>
  <c r="AM6" i="5" l="1"/>
  <c r="AN5" i="5"/>
  <c r="AN4" i="5" l="1"/>
  <c r="AO5" i="5"/>
  <c r="AN6" i="5"/>
  <c r="AP5" i="5" l="1"/>
  <c r="AO6" i="5"/>
  <c r="AQ5" i="5" l="1"/>
  <c r="AP6" i="5"/>
  <c r="AR5" i="5" l="1"/>
  <c r="AQ6" i="5"/>
  <c r="AS5" i="5" l="1"/>
  <c r="AR6" i="5"/>
  <c r="AT5" i="5" l="1"/>
  <c r="AS6" i="5"/>
  <c r="AT6" i="5" l="1"/>
  <c r="AU5" i="5"/>
  <c r="AU4" i="5" l="1"/>
  <c r="AU6" i="5"/>
  <c r="AV5" i="5"/>
  <c r="AV6" i="5" l="1"/>
  <c r="AW5" i="5"/>
  <c r="AW6" i="5" l="1"/>
  <c r="AX5" i="5"/>
  <c r="AX6" i="5" l="1"/>
  <c r="AY5" i="5"/>
  <c r="AY6" i="5" l="1"/>
  <c r="AZ5" i="5"/>
  <c r="BA5" i="5" l="1"/>
  <c r="AZ6" i="5"/>
  <c r="BA6" i="5" l="1"/>
  <c r="BB5" i="5"/>
  <c r="BC5" i="5" l="1"/>
  <c r="BB6" i="5"/>
  <c r="BB4" i="5"/>
  <c r="BD5" i="5" l="1"/>
  <c r="BC6" i="5"/>
  <c r="BD6" i="5" l="1"/>
  <c r="BE5" i="5"/>
  <c r="BF5" i="5" l="1"/>
  <c r="BE6" i="5"/>
  <c r="BF6" i="5" l="1"/>
  <c r="BG5" i="5"/>
  <c r="BG6" i="5" l="1"/>
  <c r="BH5" i="5"/>
  <c r="BI5" i="5" l="1"/>
  <c r="BH6" i="5"/>
  <c r="BJ5" i="5" l="1"/>
  <c r="BI4" i="5"/>
  <c r="BI6" i="5"/>
  <c r="BK5" i="5" l="1"/>
  <c r="BJ6" i="5"/>
  <c r="BL5" i="5" l="1"/>
  <c r="BK6" i="5"/>
  <c r="BM5" i="5" l="1"/>
  <c r="BL6" i="5"/>
  <c r="BN5" i="5" l="1"/>
  <c r="BM6" i="5"/>
  <c r="BN6" i="5" l="1"/>
  <c r="BO5" i="5"/>
  <c r="BO6" i="5" l="1"/>
  <c r="BP5" i="5"/>
  <c r="BP6" i="5" l="1"/>
  <c r="BP4" i="5"/>
  <c r="BQ5" i="5"/>
  <c r="BQ6" i="5" l="1"/>
  <c r="BR5" i="5"/>
  <c r="BR6" i="5" l="1"/>
  <c r="BS5" i="5"/>
  <c r="BT5" i="5" l="1"/>
  <c r="BS6" i="5"/>
  <c r="BU5" i="5" l="1"/>
  <c r="BT6" i="5"/>
  <c r="BV5" i="5" l="1"/>
  <c r="BU6" i="5"/>
  <c r="BW5" i="5" l="1"/>
  <c r="BV6" i="5"/>
  <c r="BX5" i="5" l="1"/>
  <c r="BW6" i="5"/>
  <c r="BW4" i="5"/>
  <c r="BX6" i="5" l="1"/>
  <c r="BY5" i="5"/>
  <c r="BY6" i="5" l="1"/>
  <c r="BZ5" i="5"/>
  <c r="CA5" i="5" l="1"/>
  <c r="BZ6" i="5"/>
  <c r="CA6" i="5" l="1"/>
  <c r="CB5" i="5"/>
  <c r="CC5" i="5" l="1"/>
  <c r="CB6" i="5"/>
  <c r="CD5" i="5" l="1"/>
  <c r="CC6" i="5"/>
  <c r="CE5" i="5" l="1"/>
  <c r="CD4" i="5"/>
  <c r="CD6" i="5"/>
  <c r="CF5" i="5" l="1"/>
  <c r="CE6" i="5"/>
  <c r="CG5" i="5" l="1"/>
  <c r="CF6" i="5"/>
  <c r="CH5" i="5" l="1"/>
  <c r="CG6" i="5"/>
  <c r="CH6" i="5" l="1"/>
  <c r="CI5" i="5"/>
  <c r="CI6" i="5" l="1"/>
  <c r="CJ5" i="5"/>
  <c r="CJ6" i="5" l="1"/>
  <c r="CK5" i="5"/>
  <c r="CK6" i="5" l="1"/>
  <c r="CK4" i="5"/>
  <c r="CL5" i="5"/>
  <c r="CL6" i="5" l="1"/>
  <c r="CM5" i="5"/>
  <c r="CM6" i="5" l="1"/>
  <c r="CN5" i="5"/>
  <c r="CO5" i="5" l="1"/>
  <c r="CN6" i="5"/>
  <c r="CP5" i="5" l="1"/>
  <c r="CO6" i="5"/>
  <c r="CQ5" i="5" l="1"/>
  <c r="CP6" i="5"/>
  <c r="CR5" i="5" l="1"/>
  <c r="CQ6" i="5"/>
  <c r="CR6" i="5" l="1"/>
  <c r="CR4" i="5"/>
  <c r="CS5" i="5"/>
  <c r="CT5" i="5" l="1"/>
  <c r="CS6" i="5"/>
  <c r="CT6" i="5" l="1"/>
  <c r="CU5" i="5"/>
  <c r="CU6" i="5" l="1"/>
  <c r="CV5" i="5"/>
  <c r="CW5" i="5" l="1"/>
  <c r="CV6" i="5"/>
  <c r="CX5" i="5" l="1"/>
  <c r="CW6" i="5"/>
  <c r="CY5" i="5" l="1"/>
  <c r="CX6" i="5"/>
  <c r="CZ5" i="5" l="1"/>
  <c r="CY4" i="5"/>
  <c r="CY6" i="5"/>
  <c r="DA5" i="5" l="1"/>
  <c r="CZ6" i="5"/>
  <c r="DB5" i="5" l="1"/>
  <c r="DA6" i="5"/>
  <c r="DB6" i="5" l="1"/>
  <c r="DC5" i="5"/>
  <c r="DC6" i="5" l="1"/>
  <c r="DD5" i="5"/>
  <c r="DD6" i="5" l="1"/>
  <c r="DE5" i="5"/>
  <c r="DE6" i="5" l="1"/>
  <c r="DF5" i="5"/>
  <c r="DF4" i="5" l="1"/>
  <c r="DF6" i="5"/>
  <c r="DG5" i="5"/>
  <c r="DH5" i="5" l="1"/>
  <c r="DG6" i="5"/>
  <c r="DH6" i="5" l="1"/>
  <c r="DI5" i="5"/>
  <c r="DJ5" i="5" l="1"/>
  <c r="DI6" i="5"/>
  <c r="DK5" i="5" l="1"/>
  <c r="DJ6" i="5"/>
  <c r="DL5" i="5" l="1"/>
  <c r="DK6" i="5"/>
  <c r="DM5" i="5" l="1"/>
  <c r="DL6" i="5"/>
  <c r="DM4" i="5" l="1"/>
  <c r="DM6" i="5"/>
  <c r="DN5" i="5"/>
  <c r="DN6" i="5" l="1"/>
  <c r="DO5" i="5"/>
  <c r="DO6" i="5" l="1"/>
  <c r="DP5" i="5"/>
  <c r="DQ5" i="5" l="1"/>
  <c r="DP6" i="5"/>
  <c r="DR5" i="5" l="1"/>
  <c r="DQ6" i="5"/>
  <c r="DS5" i="5" l="1"/>
  <c r="DR6" i="5"/>
  <c r="DT5" i="5" l="1"/>
  <c r="DS6" i="5"/>
  <c r="DU5" i="5" l="1"/>
  <c r="DT6" i="5"/>
  <c r="DT4" i="5"/>
  <c r="DV5" i="5" l="1"/>
  <c r="DU6" i="5"/>
  <c r="DV6" i="5" l="1"/>
  <c r="DW5" i="5"/>
  <c r="DW6" i="5" l="1"/>
  <c r="DX5" i="5"/>
  <c r="DX6" i="5" l="1"/>
  <c r="DY5" i="5"/>
  <c r="DY6" i="5" l="1"/>
  <c r="DZ5" i="5"/>
  <c r="DZ6" i="5" l="1"/>
  <c r="EA5" i="5"/>
  <c r="EA6" i="5" l="1"/>
  <c r="EB5" i="5"/>
  <c r="EA4" i="5"/>
  <c r="EC5" i="5" l="1"/>
  <c r="EB6" i="5"/>
  <c r="ED5" i="5" l="1"/>
  <c r="EC6" i="5"/>
  <c r="EE5" i="5" l="1"/>
  <c r="ED6" i="5"/>
  <c r="EF5" i="5" l="1"/>
  <c r="EE6" i="5"/>
  <c r="EF6" i="5" l="1"/>
  <c r="EG5" i="5"/>
  <c r="EH5" i="5" l="1"/>
  <c r="EG6" i="5"/>
  <c r="EH6" i="5" l="1"/>
  <c r="EI5" i="5"/>
  <c r="EH4" i="5"/>
  <c r="EI6" i="5" l="1"/>
  <c r="EJ5" i="5"/>
  <c r="EK5" i="5" l="1"/>
  <c r="EJ6" i="5"/>
  <c r="EL5" i="5" l="1"/>
  <c r="EK6" i="5"/>
  <c r="EM5" i="5" l="1"/>
  <c r="EL6" i="5"/>
  <c r="EN5" i="5" l="1"/>
  <c r="EM6" i="5"/>
  <c r="EO5" i="5" l="1"/>
  <c r="EN6" i="5"/>
  <c r="EP5" i="5" l="1"/>
  <c r="EO6" i="5"/>
  <c r="EO4" i="5"/>
  <c r="EP6" i="5" l="1"/>
  <c r="EQ5" i="5"/>
  <c r="EQ6" i="5" l="1"/>
  <c r="ER5" i="5"/>
  <c r="ER6" i="5" l="1"/>
  <c r="ES5" i="5"/>
  <c r="ES6" i="5" l="1"/>
  <c r="ET5" i="5"/>
  <c r="ET6" i="5" l="1"/>
  <c r="EU5" i="5"/>
  <c r="EU6" i="5" l="1"/>
  <c r="EV5" i="5"/>
  <c r="EW5" i="5" l="1"/>
  <c r="EV6" i="5"/>
  <c r="EV4" i="5"/>
  <c r="EX5" i="5" l="1"/>
  <c r="EW6" i="5"/>
  <c r="EY5" i="5" l="1"/>
  <c r="EX6" i="5"/>
  <c r="EZ5" i="5" l="1"/>
  <c r="EY6" i="5"/>
  <c r="EZ6" i="5" l="1"/>
  <c r="FA5" i="5"/>
  <c r="FA6" i="5" l="1"/>
  <c r="FB5" i="5"/>
  <c r="FB6" i="5" l="1"/>
  <c r="FC5" i="5"/>
  <c r="FC6" i="5" l="1"/>
  <c r="FC4" i="5"/>
  <c r="FD5" i="5"/>
  <c r="FE5" i="5" l="1"/>
  <c r="FD6" i="5"/>
  <c r="FF5" i="5" l="1"/>
  <c r="FE6" i="5"/>
  <c r="FG5" i="5" l="1"/>
  <c r="FF6" i="5"/>
  <c r="FH5" i="5" l="1"/>
  <c r="FG6" i="5"/>
  <c r="FI5" i="5" l="1"/>
  <c r="FH6" i="5"/>
  <c r="FJ5" i="5" l="1"/>
  <c r="FI6" i="5"/>
  <c r="FJ6" i="5" l="1"/>
  <c r="FJ4" i="5"/>
  <c r="FK5" i="5"/>
  <c r="FK6" i="5" l="1"/>
  <c r="FL5" i="5"/>
  <c r="FL6" i="5" l="1"/>
  <c r="FM5" i="5"/>
  <c r="FM6" i="5" l="1"/>
  <c r="FN5" i="5"/>
  <c r="FN6" i="5" l="1"/>
  <c r="FO5" i="5"/>
  <c r="FO6" i="5" l="1"/>
  <c r="FP5" i="5"/>
  <c r="FQ5" i="5" l="1"/>
  <c r="FP6" i="5"/>
  <c r="FR5" i="5" l="1"/>
  <c r="FQ4" i="5"/>
  <c r="FQ6" i="5"/>
  <c r="FS5" i="5" l="1"/>
  <c r="FR6" i="5"/>
  <c r="FT5" i="5" l="1"/>
  <c r="FS6" i="5"/>
  <c r="FT6" i="5" l="1"/>
  <c r="FU5" i="5"/>
  <c r="FU6" i="5" l="1"/>
  <c r="FV5" i="5"/>
  <c r="FV6" i="5" l="1"/>
  <c r="FW5" i="5"/>
  <c r="FW6" i="5" l="1"/>
  <c r="FX5" i="5"/>
  <c r="FX4" i="5" l="1"/>
  <c r="FY5" i="5"/>
  <c r="FX6" i="5"/>
  <c r="FZ5" i="5" l="1"/>
  <c r="FY6" i="5"/>
  <c r="GA5" i="5" l="1"/>
  <c r="FZ6" i="5"/>
  <c r="GB5" i="5" l="1"/>
  <c r="GA6" i="5"/>
  <c r="GC5" i="5" l="1"/>
  <c r="GB6" i="5"/>
  <c r="GD5" i="5" l="1"/>
  <c r="GC6" i="5"/>
  <c r="GD6" i="5" l="1"/>
  <c r="GE5" i="5"/>
  <c r="GE4" i="5" l="1"/>
  <c r="GE6" i="5"/>
  <c r="GF5" i="5"/>
  <c r="GF6" i="5" l="1"/>
  <c r="GG5" i="5"/>
  <c r="GG6" i="5" l="1"/>
  <c r="GH5" i="5"/>
  <c r="GH6" i="5" l="1"/>
  <c r="GI5" i="5"/>
  <c r="GI6" i="5" l="1"/>
  <c r="GJ5" i="5"/>
  <c r="GK5" i="5" l="1"/>
  <c r="GJ6" i="5"/>
  <c r="GK6" i="5" l="1"/>
  <c r="GL5" i="5"/>
  <c r="GM5" i="5" l="1"/>
  <c r="GL6" i="5"/>
  <c r="GL4" i="5"/>
  <c r="GN5" i="5" l="1"/>
  <c r="GM6" i="5"/>
  <c r="GN6" i="5" l="1"/>
  <c r="GO5" i="5"/>
  <c r="GP5" i="5" l="1"/>
  <c r="GO6" i="5"/>
  <c r="GP6" i="5" l="1"/>
  <c r="GQ5" i="5"/>
  <c r="GQ6" i="5" l="1"/>
  <c r="GR5" i="5"/>
  <c r="GS5" i="5" l="1"/>
  <c r="GR6" i="5"/>
  <c r="GT5" i="5" l="1"/>
  <c r="GS4" i="5"/>
  <c r="GS6" i="5"/>
  <c r="GU5" i="5" l="1"/>
  <c r="GT6" i="5"/>
  <c r="GV5" i="5" l="1"/>
  <c r="GU6" i="5"/>
  <c r="GW5" i="5" l="1"/>
  <c r="GV6" i="5"/>
  <c r="GX5" i="5" l="1"/>
  <c r="GW6" i="5"/>
  <c r="GX6" i="5" l="1"/>
  <c r="GY5" i="5"/>
  <c r="GY6" i="5" l="1"/>
  <c r="GZ5" i="5"/>
  <c r="GZ6" i="5" l="1"/>
  <c r="GZ4" i="5"/>
  <c r="HA5" i="5"/>
  <c r="HA6" i="5" l="1"/>
  <c r="HB5" i="5"/>
  <c r="HB6" i="5" l="1"/>
  <c r="HC5" i="5"/>
  <c r="HC6" i="5" l="1"/>
  <c r="HD5" i="5"/>
  <c r="HD6" i="5" l="1"/>
  <c r="HE5" i="5"/>
  <c r="HF5" i="5" l="1"/>
  <c r="HE6" i="5"/>
  <c r="HG5" i="5" l="1"/>
  <c r="HF6" i="5"/>
  <c r="HH5" i="5" l="1"/>
  <c r="HG6" i="5"/>
  <c r="HG4" i="5"/>
  <c r="HH6" i="5" l="1"/>
  <c r="HI5" i="5"/>
  <c r="HJ5" i="5" l="1"/>
  <c r="HI6" i="5"/>
  <c r="HJ6" i="5" l="1"/>
  <c r="HK5" i="5"/>
  <c r="HK6" i="5" l="1"/>
  <c r="HL5" i="5"/>
  <c r="HM5" i="5" l="1"/>
  <c r="HL6" i="5"/>
  <c r="HN5" i="5" l="1"/>
  <c r="HM6" i="5"/>
  <c r="HO5" i="5" l="1"/>
  <c r="HN4" i="5"/>
  <c r="HN6" i="5"/>
  <c r="HP5" i="5" l="1"/>
  <c r="HO6" i="5"/>
  <c r="HQ5" i="5" l="1"/>
  <c r="HP6" i="5"/>
  <c r="HR5" i="5" l="1"/>
  <c r="HQ6" i="5"/>
  <c r="HR6" i="5" l="1"/>
  <c r="HS5" i="5"/>
  <c r="HS6" i="5" l="1"/>
  <c r="HT5" i="5"/>
  <c r="HT6" i="5" l="1"/>
  <c r="HU5" i="5"/>
  <c r="HU6" i="5" l="1"/>
  <c r="HU4" i="5"/>
  <c r="HV5" i="5"/>
  <c r="HV6" i="5" l="1"/>
  <c r="HW5" i="5"/>
  <c r="HW6" i="5" l="1"/>
  <c r="HX5" i="5"/>
  <c r="HY5" i="5" l="1"/>
  <c r="HX6" i="5"/>
  <c r="HZ5" i="5" l="1"/>
  <c r="HY6" i="5"/>
  <c r="IA5" i="5" l="1"/>
  <c r="HZ6" i="5"/>
  <c r="IB5" i="5" l="1"/>
  <c r="IA6" i="5"/>
  <c r="IB6" i="5" l="1"/>
  <c r="IB4" i="5"/>
  <c r="IC5" i="5"/>
  <c r="IC6" i="5" l="1"/>
  <c r="ID5" i="5"/>
  <c r="IE5" i="5" l="1"/>
  <c r="ID6" i="5"/>
  <c r="IE6" i="5" l="1"/>
  <c r="IF5" i="5"/>
  <c r="IG5" i="5" l="1"/>
  <c r="IF6" i="5"/>
  <c r="IH5" i="5" l="1"/>
  <c r="IG6" i="5"/>
  <c r="II5" i="5" l="1"/>
  <c r="IH6" i="5"/>
  <c r="IJ5" i="5" l="1"/>
  <c r="II4" i="5"/>
  <c r="II6" i="5"/>
  <c r="IK5" i="5" l="1"/>
  <c r="IJ6" i="5"/>
  <c r="IL5" i="5" l="1"/>
  <c r="IK6" i="5"/>
  <c r="IL6" i="5" l="1"/>
  <c r="IM5" i="5"/>
  <c r="IM6" i="5" l="1"/>
  <c r="IN5" i="5"/>
  <c r="IN6" i="5" l="1"/>
  <c r="IO5" i="5"/>
  <c r="IO6" i="5" l="1"/>
  <c r="IP5" i="5"/>
  <c r="IP4" i="5" l="1"/>
  <c r="IP6" i="5"/>
  <c r="IQ5" i="5"/>
  <c r="IQ6" i="5" l="1"/>
  <c r="IR5" i="5"/>
  <c r="IS5" i="5" l="1"/>
  <c r="IR6" i="5"/>
  <c r="IT5" i="5" l="1"/>
  <c r="IS6" i="5"/>
  <c r="IU5" i="5" l="1"/>
  <c r="IT6" i="5"/>
  <c r="IV5" i="5" l="1"/>
  <c r="IU6" i="5"/>
  <c r="IV6" i="5" l="1"/>
  <c r="IW5" i="5"/>
  <c r="IW4" i="5" l="1"/>
  <c r="IW6" i="5"/>
  <c r="IX5" i="5"/>
  <c r="IX6" i="5" l="1"/>
  <c r="IY5" i="5"/>
  <c r="IY6" i="5" l="1"/>
  <c r="IZ5" i="5"/>
  <c r="JA5" i="5" l="1"/>
  <c r="IZ6" i="5"/>
  <c r="JB5" i="5" l="1"/>
  <c r="JA6" i="5"/>
  <c r="JC5" i="5" l="1"/>
  <c r="JB6" i="5"/>
  <c r="JD5" i="5" l="1"/>
  <c r="JC6" i="5"/>
  <c r="JE5" i="5" l="1"/>
  <c r="JD4" i="5"/>
  <c r="JD6" i="5"/>
  <c r="JF5" i="5" l="1"/>
  <c r="JE6" i="5"/>
  <c r="JF6" i="5" l="1"/>
  <c r="JG5" i="5"/>
  <c r="JG6" i="5" l="1"/>
  <c r="JH5" i="5"/>
  <c r="JH6" i="5" l="1"/>
  <c r="JI5" i="5"/>
  <c r="JI6" i="5" l="1"/>
  <c r="JJ5" i="5"/>
  <c r="JJ6" i="5" l="1"/>
  <c r="JK5" i="5"/>
  <c r="JK6" i="5" l="1"/>
  <c r="JL5" i="5"/>
  <c r="JK4" i="5"/>
  <c r="JM5" i="5" l="1"/>
  <c r="JL6" i="5"/>
  <c r="JN5" i="5" l="1"/>
  <c r="JM6" i="5"/>
  <c r="JO5" i="5" l="1"/>
  <c r="JN6" i="5"/>
  <c r="JP5" i="5" l="1"/>
  <c r="JO6" i="5"/>
  <c r="JP6" i="5" l="1"/>
  <c r="JQ5" i="5"/>
  <c r="JR5" i="5" l="1"/>
  <c r="JQ6" i="5"/>
  <c r="JR6" i="5" l="1"/>
  <c r="JS5" i="5"/>
  <c r="JR4" i="5"/>
  <c r="JS6" i="5" l="1"/>
  <c r="JT5" i="5"/>
  <c r="JU5" i="5" l="1"/>
  <c r="JT6" i="5"/>
  <c r="JV5" i="5" l="1"/>
  <c r="JU6" i="5"/>
  <c r="JW5" i="5" l="1"/>
  <c r="JV6" i="5"/>
  <c r="JX5" i="5" l="1"/>
  <c r="JW6" i="5"/>
  <c r="JY5" i="5" l="1"/>
  <c r="JX6" i="5"/>
  <c r="JZ5" i="5" l="1"/>
  <c r="JY6" i="5"/>
  <c r="JY4" i="5"/>
  <c r="JZ6" i="5" l="1"/>
  <c r="KA5" i="5"/>
  <c r="KA6" i="5" l="1"/>
  <c r="KB5" i="5"/>
  <c r="KB6" i="5" l="1"/>
  <c r="KC5" i="5"/>
  <c r="KC6" i="5" l="1"/>
  <c r="KD5" i="5"/>
  <c r="KD6" i="5" l="1"/>
  <c r="KE5" i="5"/>
  <c r="KF5" i="5" l="1"/>
  <c r="KE6" i="5"/>
  <c r="KG5" i="5" l="1"/>
  <c r="KF6" i="5"/>
  <c r="KF4" i="5"/>
  <c r="KH5" i="5" l="1"/>
  <c r="KG6" i="5"/>
  <c r="KI5" i="5" l="1"/>
  <c r="KH6" i="5"/>
  <c r="KJ5" i="5" l="1"/>
  <c r="KI6" i="5"/>
  <c r="KJ6" i="5" l="1"/>
  <c r="KK5" i="5"/>
  <c r="KK6" i="5" l="1"/>
  <c r="KL5" i="5"/>
  <c r="KL6" i="5" s="1"/>
</calcChain>
</file>

<file path=xl/sharedStrings.xml><?xml version="1.0" encoding="utf-8"?>
<sst xmlns="http://schemas.openxmlformats.org/spreadsheetml/2006/main" count="125" uniqueCount="104">
  <si>
    <t>Scope</t>
  </si>
  <si>
    <t>Project Name</t>
  </si>
  <si>
    <t>Overview</t>
  </si>
  <si>
    <t>Team</t>
  </si>
  <si>
    <t>Size of Lift/Design Time Designated</t>
  </si>
  <si>
    <t>Audience</t>
  </si>
  <si>
    <t xml:space="preserve">Structure </t>
  </si>
  <si>
    <t>Objectives/Scope</t>
  </si>
  <si>
    <t>Challenges/Things to Remember</t>
  </si>
  <si>
    <t>Rollout Timeline</t>
  </si>
  <si>
    <t>Skills, Knowledge and Abilities (SKAs) The Program Solves For</t>
  </si>
  <si>
    <t>Content</t>
  </si>
  <si>
    <t>RACI-D</t>
  </si>
  <si>
    <t>Responsible</t>
  </si>
  <si>
    <t>Accountable</t>
  </si>
  <si>
    <t>Consulted/Asked</t>
  </si>
  <si>
    <t>Informed/Told</t>
  </si>
  <si>
    <t>Decision Makers</t>
  </si>
  <si>
    <t>Role/Dept Represented</t>
  </si>
  <si>
    <t>Name</t>
  </si>
  <si>
    <t>Team Leads</t>
  </si>
  <si>
    <t>Project Area</t>
  </si>
  <si>
    <t>Team Lead's Name</t>
  </si>
  <si>
    <t>Deliverables</t>
  </si>
  <si>
    <t>Project Name/Title</t>
  </si>
  <si>
    <t>Enter Company Name in cell B2.</t>
  </si>
  <si>
    <t>Enter the name of the Project Lead in cell B3. Enter the Project Start date in cell E3. Pooject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</si>
  <si>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</si>
  <si>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</si>
  <si>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</si>
  <si>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</si>
  <si>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</si>
  <si>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 Category</t>
  </si>
  <si>
    <t>Number</t>
  </si>
  <si>
    <t>Task Title</t>
  </si>
  <si>
    <t>ASSIGNED
TO</t>
  </si>
  <si>
    <t>STATUS</t>
  </si>
  <si>
    <t>PROGRESS</t>
  </si>
  <si>
    <t>START</t>
  </si>
  <si>
    <t>END</t>
  </si>
  <si>
    <t>DAYS</t>
  </si>
  <si>
    <t xml:space="preserve">Do not delete this row. This row is hidden to preserve a formula that is used to highlight the curren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</si>
  <si>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</si>
  <si>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Major Milestone 1: </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</si>
  <si>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</si>
  <si>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Sample</t>
  </si>
  <si>
    <t>Task Name</t>
  </si>
  <si>
    <t>Jane Doe</t>
  </si>
  <si>
    <t>WIP</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</si>
  <si>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</si>
  <si>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 xml:space="preserve">Major Milestone # 2 </t>
  </si>
  <si>
    <t xml:space="preserve">Major Milestone #3 </t>
  </si>
  <si>
    <t xml:space="preserve">Major Milestone #4 </t>
  </si>
  <si>
    <t>This is an empty row</t>
  </si>
  <si>
    <t>This row marks the end of the Project Schedule. DO NOT enter anything in this row. 
Insert new rows ABOVE this one to continue building out your Project Schedule.</t>
  </si>
  <si>
    <t>Insert new rows ABOVE this one</t>
  </si>
  <si>
    <t>Risks</t>
  </si>
  <si>
    <t>Type</t>
  </si>
  <si>
    <r>
      <t xml:space="preserve">Risk Description
</t>
    </r>
    <r>
      <rPr>
        <sz val="11"/>
        <color theme="0"/>
        <rFont val="Aptos Narrow"/>
        <family val="2"/>
        <scheme val="minor"/>
      </rPr>
      <t>(If _[situation]_ happens, then _[whats the impact]_)</t>
    </r>
  </si>
  <si>
    <r>
      <t xml:space="preserve">Likelihood It Will Happen
</t>
    </r>
    <r>
      <rPr>
        <sz val="11"/>
        <color theme="0"/>
        <rFont val="Aptos Narrow"/>
        <family val="2"/>
        <scheme val="minor"/>
      </rPr>
      <t>Scale: 1-4 (1 being lowest likelihood, 4 being It will definitely happen)</t>
    </r>
  </si>
  <si>
    <r>
      <t xml:space="preserve">Impact
</t>
    </r>
    <r>
      <rPr>
        <sz val="11"/>
        <color theme="0"/>
        <rFont val="Aptos Narrow"/>
        <family val="2"/>
        <scheme val="minor"/>
      </rPr>
      <t>Scale: 1-4 (1 being lowest impact, 4 being It will definitely happen)</t>
    </r>
  </si>
  <si>
    <t>Severity of Risk</t>
  </si>
  <si>
    <t>Risk Mitigation/Action Plan</t>
  </si>
  <si>
    <t>If we COVID spikes and in person meetings are cancelled, then we will need resources to host online classes instead and time to change content to virtual platform.</t>
  </si>
  <si>
    <t>Weekly Log 
(Copied each week from the "LIVE" Chart to the right)</t>
  </si>
  <si>
    <t xml:space="preserve">LIVE - Autocalculation of Statuses Count </t>
  </si>
  <si>
    <t>Percent Completion in Project Plan</t>
  </si>
  <si>
    <t>Not Started</t>
  </si>
  <si>
    <t>Complete</t>
  </si>
  <si>
    <t xml:space="preserve">Project </t>
  </si>
  <si>
    <t>Action Items</t>
  </si>
  <si>
    <t>Status</t>
  </si>
  <si>
    <t>Priority Level</t>
  </si>
  <si>
    <t>Task</t>
  </si>
  <si>
    <t>Owner</t>
  </si>
  <si>
    <t>Date Originated</t>
  </si>
  <si>
    <t>Date Due</t>
  </si>
  <si>
    <t>Date Completed</t>
  </si>
  <si>
    <t>Details</t>
  </si>
  <si>
    <t>Parking Lot</t>
  </si>
  <si>
    <t>Question/Topic</t>
  </si>
  <si>
    <t>Who asked</t>
  </si>
  <si>
    <t>Date</t>
  </si>
  <si>
    <t>Decision Log</t>
  </si>
  <si>
    <t>Decision Made</t>
  </si>
  <si>
    <t>Training Program</t>
  </si>
  <si>
    <t>Hi there!</t>
  </si>
  <si>
    <t xml:space="preserve">Welcome to my personal project management template - one that I've collected, honed and streamlined over the years. It's my pleasure to share this with you and help you on your leadership journey. </t>
  </si>
  <si>
    <t>As a leadership trainer, coach and speaker, project management has always been a part of my success to lead. If there's anything else I can do to support you, give me a shout!</t>
  </si>
  <si>
    <t>Great things ahead,</t>
  </si>
  <si>
    <t>Megan Billnoske</t>
  </si>
  <si>
    <r>
      <t xml:space="preserve">Founder &amp; CEO, </t>
    </r>
    <r>
      <rPr>
        <b/>
        <sz val="10"/>
        <color theme="1"/>
        <rFont val="Aptos"/>
        <family val="2"/>
      </rPr>
      <t>IMSPIRE, LLC</t>
    </r>
  </si>
  <si>
    <t>281-961-9944</t>
  </si>
  <si>
    <t>megan@meganbillnoske.com</t>
  </si>
  <si>
    <t xml:space="preserve">LinkedIn </t>
  </si>
  <si>
    <t xml:space="preserve">Instagram </t>
  </si>
  <si>
    <t xml:space="preserve">YouTube </t>
  </si>
  <si>
    <t>Schedule a meeting</t>
  </si>
  <si>
    <t>Subscribe to the Newsletter</t>
  </si>
  <si>
    <t>IMSPIRING Champion Leaders</t>
  </si>
  <si>
    <t>Training  |  Speaking  | Coaching</t>
  </si>
  <si>
    <t>Please feel free to tweak, enhance, edit and change this document to become the most useful for what you need. Remember, keep your project clean, organized and visible to your team, and you'll see great success.</t>
  </si>
  <si>
    <r>
      <t xml:space="preserve">President, </t>
    </r>
    <r>
      <rPr>
        <b/>
        <sz val="10"/>
        <rFont val="Aptos"/>
        <family val="2"/>
      </rPr>
      <t>National Speakers Association (NSA) Houston</t>
    </r>
  </si>
  <si>
    <t>Version 1.0 - Last updated 5.1.25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</si>
</sst>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 m/d/yyyy"/>
    <numFmt numFmtId="165" formatCode="mmm\ d\,\ yyyy"/>
    <numFmt numFmtId="166" formatCode="d"/>
    <numFmt numFmtId="167" formatCode="m/d/yy;@"/>
  </numFmts>
  <fonts count="37"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6"/>
      <color theme="1"/>
      <name val="Cambria"/>
      <family val="1"/>
    </font>
    <font>
      <sz val="12"/>
      <color theme="1"/>
      <name val="Aptos Narrow"/>
      <family val="2"/>
      <scheme val="minor"/>
    </font>
    <font>
      <sz val="11"/>
      <color theme="0"/>
      <name val="Cambria"/>
      <family val="1"/>
    </font>
    <font>
      <b/>
      <sz val="22"/>
      <color theme="1" tint="0.34998626667073579"/>
      <name val="Aptos Display"/>
      <family val="2"/>
      <scheme val="major"/>
    </font>
    <font>
      <b/>
      <sz val="22"/>
      <color theme="0"/>
      <name val="Cambria"/>
      <family val="1"/>
    </font>
    <font>
      <b/>
      <sz val="20"/>
      <color theme="0"/>
      <name val="Cambria"/>
      <family val="1"/>
    </font>
    <font>
      <b/>
      <sz val="18"/>
      <color theme="0"/>
      <name val="Cambria"/>
      <family val="1"/>
    </font>
    <font>
      <sz val="10"/>
      <color theme="0"/>
      <name val="Cambria"/>
      <family val="1"/>
    </font>
    <font>
      <b/>
      <sz val="11"/>
      <color theme="0"/>
      <name val="Cambria"/>
      <family val="1"/>
    </font>
    <font>
      <sz val="14"/>
      <color theme="1"/>
      <name val="Aptos Narrow"/>
      <family val="2"/>
      <scheme val="minor"/>
    </font>
    <font>
      <u/>
      <sz val="11"/>
      <color indexed="12"/>
      <name val="Arial"/>
      <family val="2"/>
    </font>
    <font>
      <sz val="10"/>
      <color theme="1" tint="0.499984740745262"/>
      <name val="Arial"/>
      <family val="2"/>
    </font>
    <font>
      <sz val="9"/>
      <name val="Aptos Narrow"/>
      <family val="2"/>
      <scheme val="minor"/>
    </font>
    <font>
      <b/>
      <sz val="9"/>
      <color theme="0"/>
      <name val="Aptos Narrow"/>
      <family val="2"/>
      <scheme val="minor"/>
    </font>
    <font>
      <sz val="8"/>
      <color theme="0"/>
      <name val="Aptos Narrow"/>
      <family val="2"/>
      <scheme val="minor"/>
    </font>
    <font>
      <sz val="11"/>
      <name val="Aptos Narrow"/>
      <family val="2"/>
      <scheme val="minor"/>
    </font>
    <font>
      <i/>
      <sz val="9"/>
      <color theme="1"/>
      <name val="Aptos Narrow"/>
      <family val="2"/>
      <scheme val="minor"/>
    </font>
    <font>
      <sz val="10"/>
      <color theme="1" tint="0.499984740745262"/>
      <name val="Aptos Narrow"/>
      <family val="2"/>
      <scheme val="minor"/>
    </font>
    <font>
      <b/>
      <sz val="11"/>
      <color theme="1" tint="0.499984740745262"/>
      <name val="Aptos Narrow"/>
      <family val="2"/>
      <scheme val="minor"/>
    </font>
    <font>
      <sz val="11"/>
      <color rgb="FF00B050"/>
      <name val="Aptos Narrow"/>
      <family val="2"/>
      <scheme val="minor"/>
    </font>
    <font>
      <b/>
      <sz val="14"/>
      <color theme="1"/>
      <name val="Aptos Narrow"/>
      <family val="2"/>
      <scheme val="minor"/>
    </font>
    <font>
      <sz val="11"/>
      <color theme="0" tint="-0.499984740745262"/>
      <name val="Aptos Narrow"/>
      <family val="2"/>
      <scheme val="minor"/>
    </font>
    <font>
      <sz val="11"/>
      <color theme="0" tint="-0.34998626667073579"/>
      <name val="Aptos Narrow"/>
      <family val="2"/>
      <scheme val="minor"/>
    </font>
    <font>
      <sz val="11"/>
      <color rgb="FF7030A0"/>
      <name val="Aptos Narrow"/>
      <family val="2"/>
      <scheme val="minor"/>
    </font>
    <font>
      <b/>
      <sz val="10"/>
      <color theme="1"/>
      <name val="Aptos"/>
      <family val="2"/>
    </font>
    <font>
      <sz val="10"/>
      <color theme="1"/>
      <name val="Aptos"/>
      <family val="2"/>
    </font>
    <font>
      <sz val="10"/>
      <name val="Aptos"/>
      <family val="2"/>
    </font>
    <font>
      <b/>
      <sz val="10"/>
      <name val="Aptos"/>
      <family val="2"/>
    </font>
    <font>
      <i/>
      <sz val="11"/>
      <color theme="1"/>
      <name val="Aptos Narrow"/>
      <family val="2"/>
      <scheme val="minor"/>
    </font>
    <font>
      <sz val="12"/>
      <color theme="0"/>
      <name val="Aptos Narrow"/>
      <family val="2"/>
      <scheme val="minor"/>
    </font>
    <font>
      <sz val="14"/>
      <color theme="0"/>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34998626667073579"/>
        <bgColor theme="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2">
    <xf numFmtId="0" fontId="0" fillId="0" borderId="0"/>
    <xf numFmtId="9" fontId="1" fillId="0" borderId="0" applyFont="0" applyFill="0" applyBorder="0" applyAlignment="0" applyProtection="0"/>
    <xf numFmtId="0" fontId="5" fillId="0" borderId="0"/>
    <xf numFmtId="0" fontId="9" fillId="0" borderId="0" applyNumberFormat="0" applyFill="0" applyBorder="0" applyAlignment="0" applyProtection="0"/>
    <xf numFmtId="0" fontId="15" fillId="0" borderId="0" applyNumberFormat="0" applyFill="0" applyAlignment="0" applyProtection="0"/>
    <xf numFmtId="0" fontId="16" fillId="0" borderId="0" applyNumberFormat="0" applyFill="0" applyBorder="0" applyAlignment="0" applyProtection="0">
      <alignment vertical="top"/>
      <protection locked="0"/>
    </xf>
    <xf numFmtId="0" fontId="15" fillId="0" borderId="0" applyNumberFormat="0" applyFill="0" applyProtection="0">
      <alignment vertical="top"/>
    </xf>
    <xf numFmtId="0" fontId="1" fillId="0" borderId="0" applyNumberFormat="0" applyFill="0" applyProtection="0">
      <alignment horizontal="right" indent="1"/>
    </xf>
    <xf numFmtId="164" fontId="1" fillId="0" borderId="14">
      <alignment horizontal="center" vertical="center"/>
    </xf>
    <xf numFmtId="0" fontId="1" fillId="0" borderId="22" applyFill="0">
      <alignment horizontal="center" vertical="center"/>
    </xf>
    <xf numFmtId="0" fontId="1" fillId="0" borderId="22" applyFill="0">
      <alignment horizontal="left" vertical="center" indent="2"/>
    </xf>
    <xf numFmtId="167" fontId="1" fillId="0" borderId="22" applyFill="0">
      <alignment horizontal="center" vertical="center"/>
    </xf>
  </cellStyleXfs>
  <cellXfs count="166">
    <xf numFmtId="0" fontId="0" fillId="0" borderId="0" xfId="0"/>
    <xf numFmtId="0" fontId="6" fillId="0" borderId="0" xfId="0" applyFont="1" applyAlignment="1">
      <alignment wrapText="1"/>
    </xf>
    <xf numFmtId="0" fontId="4" fillId="0" borderId="0" xfId="0" applyFont="1" applyAlignment="1">
      <alignment horizontal="center" vertical="center"/>
    </xf>
    <xf numFmtId="0" fontId="4" fillId="0" borderId="0" xfId="0" applyFont="1"/>
    <xf numFmtId="0" fontId="0" fillId="0" borderId="3" xfId="0" applyBorder="1" applyAlignment="1">
      <alignment horizontal="left" vertical="top" wrapText="1"/>
    </xf>
    <xf numFmtId="0" fontId="0" fillId="0" borderId="0" xfId="0" applyAlignment="1">
      <alignment horizontal="left" vertical="top"/>
    </xf>
    <xf numFmtId="0" fontId="0" fillId="0" borderId="0" xfId="0" applyAlignment="1">
      <alignment horizontal="right" vertical="top"/>
    </xf>
    <xf numFmtId="0" fontId="0" fillId="0" borderId="0" xfId="0" applyAlignment="1">
      <alignment vertical="top"/>
    </xf>
    <xf numFmtId="0" fontId="4" fillId="0" borderId="0" xfId="0" applyFont="1" applyAlignment="1">
      <alignment vertical="top"/>
    </xf>
    <xf numFmtId="0" fontId="4" fillId="0" borderId="0" xfId="0" applyFont="1" applyAlignment="1">
      <alignment horizontal="left" vertical="top"/>
    </xf>
    <xf numFmtId="0" fontId="0" fillId="0" borderId="3" xfId="0" applyBorder="1" applyAlignment="1">
      <alignment wrapText="1"/>
    </xf>
    <xf numFmtId="0" fontId="0" fillId="0" borderId="3" xfId="0" applyBorder="1" applyAlignment="1">
      <alignment vertical="top" wrapText="1"/>
    </xf>
    <xf numFmtId="0" fontId="0" fillId="0" borderId="4" xfId="0" applyBorder="1" applyAlignment="1">
      <alignment wrapText="1"/>
    </xf>
    <xf numFmtId="0" fontId="0" fillId="0" borderId="0" xfId="0" applyAlignment="1">
      <alignment wrapText="1"/>
    </xf>
    <xf numFmtId="0" fontId="0" fillId="0" borderId="0" xfId="0" applyAlignment="1">
      <alignment horizont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6" fillId="0" borderId="0" xfId="0" applyFont="1"/>
    <xf numFmtId="0" fontId="7" fillId="0" borderId="0" xfId="0" applyFont="1" applyAlignment="1">
      <alignment vertical="center"/>
    </xf>
    <xf numFmtId="0" fontId="5" fillId="0" borderId="0" xfId="2"/>
    <xf numFmtId="0" fontId="15" fillId="0" borderId="0" xfId="4"/>
    <xf numFmtId="0" fontId="15" fillId="0" borderId="0" xfId="4" applyAlignment="1">
      <alignment wrapText="1"/>
    </xf>
    <xf numFmtId="0" fontId="0" fillId="0" borderId="0" xfId="0" applyAlignment="1">
      <alignment horizontal="center"/>
    </xf>
    <xf numFmtId="0" fontId="17" fillId="0" borderId="0" xfId="5" applyFont="1" applyProtection="1">
      <alignment vertical="top"/>
    </xf>
    <xf numFmtId="0" fontId="15" fillId="0" borderId="0" xfId="6" applyAlignment="1">
      <alignment vertical="top" wrapText="1"/>
    </xf>
    <xf numFmtId="0" fontId="5" fillId="0" borderId="0" xfId="2" applyAlignment="1">
      <alignment wrapText="1"/>
    </xf>
    <xf numFmtId="0" fontId="0" fillId="0" borderId="14" xfId="0" applyBorder="1" applyAlignment="1">
      <alignment horizontal="center" vertical="center"/>
    </xf>
    <xf numFmtId="166" fontId="18" fillId="2" borderId="19" xfId="0" applyNumberFormat="1" applyFont="1" applyFill="1" applyBorder="1" applyAlignment="1">
      <alignment horizontal="center" vertical="center"/>
    </xf>
    <xf numFmtId="166" fontId="18" fillId="2" borderId="0" xfId="0" applyNumberFormat="1" applyFont="1" applyFill="1" applyAlignment="1">
      <alignment horizontal="center" vertical="center"/>
    </xf>
    <xf numFmtId="166" fontId="18" fillId="2" borderId="13" xfId="0" applyNumberFormat="1" applyFont="1" applyFill="1" applyBorder="1" applyAlignment="1">
      <alignment horizontal="center" vertical="center"/>
    </xf>
    <xf numFmtId="0" fontId="19" fillId="3" borderId="16" xfId="0" applyFont="1" applyFill="1" applyBorder="1" applyAlignment="1">
      <alignment horizontal="center" vertical="center"/>
    </xf>
    <xf numFmtId="0" fontId="19" fillId="3" borderId="16" xfId="0" applyFont="1" applyFill="1" applyBorder="1" applyAlignment="1">
      <alignment horizontal="center" vertical="center" wrapText="1"/>
    </xf>
    <xf numFmtId="0" fontId="20" fillId="4" borderId="20" xfId="0" applyFont="1" applyFill="1" applyBorder="1" applyAlignment="1">
      <alignment horizontal="center" vertical="center" shrinkToFit="1"/>
    </xf>
    <xf numFmtId="0" fontId="0" fillId="0" borderId="21" xfId="0" applyBorder="1" applyAlignment="1">
      <alignment vertical="center"/>
    </xf>
    <xf numFmtId="0" fontId="4" fillId="5" borderId="22" xfId="0" applyFont="1" applyFill="1" applyBorder="1" applyAlignment="1">
      <alignment horizontal="left" vertical="center" indent="1"/>
    </xf>
    <xf numFmtId="0" fontId="4" fillId="5" borderId="22" xfId="0" applyFont="1" applyFill="1" applyBorder="1" applyAlignment="1">
      <alignment horizontal="left" vertical="center" wrapText="1"/>
    </xf>
    <xf numFmtId="0" fontId="1" fillId="5" borderId="22" xfId="9" applyFill="1" applyAlignment="1">
      <alignment vertical="center"/>
    </xf>
    <xf numFmtId="9" fontId="21" fillId="5" borderId="22" xfId="1" applyFont="1" applyFill="1" applyBorder="1" applyAlignment="1">
      <alignment horizontal="center" vertical="center"/>
    </xf>
    <xf numFmtId="167" fontId="0" fillId="5" borderId="22" xfId="0" applyNumberFormat="1" applyFill="1" applyBorder="1" applyAlignment="1">
      <alignment horizontal="center" vertical="center"/>
    </xf>
    <xf numFmtId="167" fontId="21" fillId="5" borderId="22" xfId="0" applyNumberFormat="1" applyFont="1" applyFill="1" applyBorder="1" applyAlignment="1">
      <alignment horizontal="center" vertical="center"/>
    </xf>
    <xf numFmtId="0" fontId="21" fillId="0" borderId="22" xfId="0" applyFont="1" applyBorder="1" applyAlignment="1">
      <alignment horizontal="center" vertical="center"/>
    </xf>
    <xf numFmtId="0" fontId="0" fillId="0" borderId="0" xfId="0" applyAlignment="1">
      <alignment vertical="center"/>
    </xf>
    <xf numFmtId="0" fontId="0" fillId="6" borderId="22" xfId="10" applyFont="1" applyFill="1">
      <alignment horizontal="left" vertical="center" indent="2"/>
    </xf>
    <xf numFmtId="0" fontId="0" fillId="6" borderId="22" xfId="10" applyFont="1" applyFill="1" applyAlignment="1">
      <alignment horizontal="left" vertical="center" wrapText="1"/>
    </xf>
    <xf numFmtId="0" fontId="0" fillId="6" borderId="22" xfId="9" applyFont="1" applyFill="1" applyAlignment="1">
      <alignment vertical="center"/>
    </xf>
    <xf numFmtId="9" fontId="21" fillId="6" borderId="22" xfId="1" applyFont="1" applyFill="1" applyBorder="1" applyAlignment="1">
      <alignment horizontal="center" vertical="center"/>
    </xf>
    <xf numFmtId="167" fontId="1" fillId="6" borderId="22" xfId="11" applyFill="1">
      <alignment horizontal="center" vertical="center"/>
    </xf>
    <xf numFmtId="0" fontId="0" fillId="0" borderId="21" xfId="0" applyBorder="1" applyAlignment="1">
      <alignment horizontal="right" vertical="center"/>
    </xf>
    <xf numFmtId="0" fontId="21" fillId="6" borderId="22" xfId="10" applyFont="1" applyFill="1" applyAlignment="1">
      <alignment horizontal="left" vertical="center" wrapText="1"/>
    </xf>
    <xf numFmtId="0" fontId="4" fillId="6" borderId="22" xfId="10" applyFont="1" applyFill="1">
      <alignment horizontal="left" vertical="center" indent="2"/>
    </xf>
    <xf numFmtId="0" fontId="1" fillId="6" borderId="22" xfId="10" applyFill="1">
      <alignment horizontal="left" vertical="center" indent="2"/>
    </xf>
    <xf numFmtId="0" fontId="3" fillId="6" borderId="22" xfId="10" applyFont="1" applyFill="1" applyAlignment="1">
      <alignment horizontal="left" vertical="center" wrapText="1"/>
    </xf>
    <xf numFmtId="0" fontId="1" fillId="6" borderId="22" xfId="9" applyFill="1" applyAlignment="1">
      <alignment vertical="center"/>
    </xf>
    <xf numFmtId="0" fontId="21" fillId="5" borderId="22" xfId="1" applyNumberFormat="1" applyFont="1" applyFill="1" applyBorder="1" applyAlignment="1">
      <alignment horizontal="center" vertical="center"/>
    </xf>
    <xf numFmtId="0" fontId="1" fillId="6" borderId="22" xfId="10" applyFill="1" applyAlignment="1">
      <alignment horizontal="left" vertical="center" wrapText="1"/>
    </xf>
    <xf numFmtId="0" fontId="1" fillId="0" borderId="22" xfId="10">
      <alignment horizontal="left" vertical="center" indent="2"/>
    </xf>
    <xf numFmtId="0" fontId="1" fillId="0" borderId="22" xfId="10" applyAlignment="1">
      <alignment horizontal="left" vertical="center" wrapText="1"/>
    </xf>
    <xf numFmtId="0" fontId="1" fillId="0" borderId="22" xfId="9" applyAlignment="1">
      <alignment vertical="center"/>
    </xf>
    <xf numFmtId="9" fontId="21" fillId="0" borderId="22" xfId="1" applyFont="1" applyBorder="1" applyAlignment="1">
      <alignment horizontal="center" vertical="center"/>
    </xf>
    <xf numFmtId="167" fontId="1" fillId="0" borderId="22" xfId="11">
      <alignment horizontal="center" vertical="center"/>
    </xf>
    <xf numFmtId="0" fontId="22" fillId="7" borderId="22" xfId="0" applyFont="1" applyFill="1" applyBorder="1" applyAlignment="1">
      <alignment horizontal="left" vertical="center" indent="1"/>
    </xf>
    <xf numFmtId="0" fontId="22" fillId="7" borderId="22" xfId="0" applyFont="1" applyFill="1" applyBorder="1" applyAlignment="1">
      <alignment horizontal="left" vertical="center" wrapText="1"/>
    </xf>
    <xf numFmtId="0" fontId="22" fillId="7" borderId="22" xfId="0" applyFont="1" applyFill="1" applyBorder="1" applyAlignment="1">
      <alignment vertical="center"/>
    </xf>
    <xf numFmtId="9" fontId="21" fillId="7" borderId="22" xfId="1" applyFont="1" applyFill="1" applyBorder="1" applyAlignment="1">
      <alignment horizontal="center" vertical="center"/>
    </xf>
    <xf numFmtId="167" fontId="23" fillId="7" borderId="22" xfId="0" applyNumberFormat="1" applyFont="1" applyFill="1" applyBorder="1" applyAlignment="1">
      <alignment horizontal="left" vertical="center"/>
    </xf>
    <xf numFmtId="167" fontId="21" fillId="7" borderId="22"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0" fillId="7" borderId="21" xfId="0" applyFill="1" applyBorder="1" applyAlignment="1">
      <alignment vertical="center"/>
    </xf>
    <xf numFmtId="0" fontId="0" fillId="0" borderId="0" xfId="0" applyAlignment="1">
      <alignment horizontal="right" vertical="center"/>
    </xf>
    <xf numFmtId="0" fontId="24" fillId="0" borderId="0" xfId="0" applyFont="1"/>
    <xf numFmtId="0" fontId="5" fillId="0" borderId="0" xfId="0" applyFont="1" applyAlignment="1">
      <alignment horizontal="center"/>
    </xf>
    <xf numFmtId="0" fontId="17" fillId="0" borderId="0" xfId="5" applyFont="1" applyAlignment="1" applyProtection="1"/>
    <xf numFmtId="0" fontId="0" fillId="0" borderId="0" xfId="0" applyAlignment="1">
      <alignment horizontal="center" vertical="center" wrapText="1"/>
    </xf>
    <xf numFmtId="0" fontId="0" fillId="0" borderId="0" xfId="0" applyAlignment="1">
      <alignment horizontal="left" vertical="top" wrapText="1"/>
    </xf>
    <xf numFmtId="0" fontId="25" fillId="0" borderId="0" xfId="0" applyFont="1" applyAlignment="1">
      <alignment horizontal="left" vertical="top" wrapText="1"/>
    </xf>
    <xf numFmtId="0" fontId="0" fillId="8" borderId="0" xfId="0" applyFill="1"/>
    <xf numFmtId="0" fontId="0" fillId="2" borderId="5" xfId="0" applyFill="1" applyBorder="1"/>
    <xf numFmtId="0" fontId="0" fillId="2" borderId="26" xfId="0" applyFill="1" applyBorder="1"/>
    <xf numFmtId="0" fontId="0" fillId="2" borderId="6" xfId="0" applyFill="1" applyBorder="1"/>
    <xf numFmtId="16" fontId="0" fillId="0" borderId="0" xfId="0" applyNumberFormat="1" applyAlignment="1">
      <alignment horizontal="left" vertical="center"/>
    </xf>
    <xf numFmtId="0" fontId="0" fillId="0" borderId="8" xfId="0" applyBorder="1"/>
    <xf numFmtId="0" fontId="0" fillId="0" borderId="9" xfId="0" applyBorder="1"/>
    <xf numFmtId="9" fontId="0" fillId="0" borderId="8" xfId="1" applyFont="1" applyBorder="1"/>
    <xf numFmtId="9" fontId="0" fillId="0" borderId="0" xfId="1" applyFont="1" applyBorder="1"/>
    <xf numFmtId="9" fontId="0" fillId="0" borderId="9" xfId="1" applyFont="1" applyBorder="1"/>
    <xf numFmtId="0" fontId="0" fillId="0" borderId="10" xfId="0" applyBorder="1"/>
    <xf numFmtId="0" fontId="0" fillId="0" borderId="11" xfId="0" applyBorder="1"/>
    <xf numFmtId="0" fontId="0" fillId="0" borderId="12" xfId="0" applyBorder="1"/>
    <xf numFmtId="9" fontId="0" fillId="0" borderId="10" xfId="1" applyFont="1" applyFill="1" applyBorder="1"/>
    <xf numFmtId="9" fontId="0" fillId="0" borderId="11" xfId="1" applyFont="1" applyFill="1" applyBorder="1"/>
    <xf numFmtId="9" fontId="0" fillId="0" borderId="12" xfId="1" applyFont="1" applyFill="1" applyBorder="1"/>
    <xf numFmtId="16" fontId="0" fillId="0" borderId="0" xfId="0" applyNumberFormat="1"/>
    <xf numFmtId="9" fontId="0" fillId="0" borderId="0" xfId="1" applyFont="1"/>
    <xf numFmtId="9" fontId="0" fillId="0" borderId="10" xfId="1" applyFont="1" applyBorder="1"/>
    <xf numFmtId="9" fontId="0" fillId="0" borderId="11" xfId="1" applyFont="1" applyBorder="1"/>
    <xf numFmtId="9" fontId="0" fillId="0" borderId="12" xfId="1" applyFont="1" applyBorder="1"/>
    <xf numFmtId="16" fontId="0" fillId="0" borderId="0" xfId="0" applyNumberFormat="1" applyAlignment="1">
      <alignment vertical="center"/>
    </xf>
    <xf numFmtId="0" fontId="26" fillId="0" borderId="0" xfId="0" applyFont="1"/>
    <xf numFmtId="0" fontId="21" fillId="0" borderId="0" xfId="0" applyFont="1"/>
    <xf numFmtId="16" fontId="21" fillId="0" borderId="0" xfId="0" applyNumberFormat="1" applyFont="1"/>
    <xf numFmtId="0" fontId="21" fillId="0" borderId="0" xfId="0" applyFont="1" applyAlignment="1">
      <alignment wrapText="1"/>
    </xf>
    <xf numFmtId="0" fontId="27" fillId="0" borderId="0" xfId="0" applyFont="1"/>
    <xf numFmtId="0" fontId="28" fillId="0" borderId="0" xfId="0" applyFont="1"/>
    <xf numFmtId="0" fontId="29" fillId="0" borderId="0" xfId="0" applyFont="1"/>
    <xf numFmtId="16" fontId="28" fillId="0" borderId="0" xfId="0" applyNumberFormat="1" applyFont="1"/>
    <xf numFmtId="0" fontId="28" fillId="0" borderId="0" xfId="0" applyFont="1" applyAlignment="1">
      <alignment wrapText="1"/>
    </xf>
    <xf numFmtId="0" fontId="27" fillId="0" borderId="0" xfId="0" applyFont="1" applyAlignment="1">
      <alignment wrapText="1"/>
    </xf>
    <xf numFmtId="16" fontId="27" fillId="0" borderId="0" xfId="0" applyNumberFormat="1" applyFont="1"/>
    <xf numFmtId="0" fontId="21"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left" vertical="top"/>
    </xf>
    <xf numFmtId="165" fontId="0" fillId="2" borderId="15" xfId="0" applyNumberFormat="1" applyFill="1" applyBorder="1" applyAlignment="1">
      <alignment horizontal="left" vertical="center" wrapText="1" indent="1"/>
    </xf>
    <xf numFmtId="165" fontId="0" fillId="2" borderId="16" xfId="0" applyNumberFormat="1" applyFill="1" applyBorder="1" applyAlignment="1">
      <alignment horizontal="left" vertical="center" wrapText="1" indent="1"/>
    </xf>
    <xf numFmtId="165" fontId="0" fillId="2" borderId="17" xfId="0" applyNumberFormat="1" applyFill="1" applyBorder="1" applyAlignment="1">
      <alignment horizontal="left" vertical="center" wrapText="1" indent="1"/>
    </xf>
    <xf numFmtId="0" fontId="0" fillId="0" borderId="18" xfId="0" applyBorder="1"/>
    <xf numFmtId="0" fontId="1" fillId="0" borderId="0" xfId="7">
      <alignment horizontal="right" indent="1"/>
    </xf>
    <xf numFmtId="0" fontId="1" fillId="0" borderId="13" xfId="7" applyBorder="1">
      <alignment horizontal="right" indent="1"/>
    </xf>
    <xf numFmtId="164" fontId="1" fillId="0" borderId="14" xfId="8">
      <alignment horizontal="center" vertical="center"/>
    </xf>
    <xf numFmtId="0" fontId="14" fillId="9" borderId="0" xfId="0" applyFont="1" applyFill="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16" fillId="0" borderId="0" xfId="5" applyAlignment="1" applyProtection="1"/>
    <xf numFmtId="0" fontId="34" fillId="0" borderId="0" xfId="0" applyFont="1"/>
    <xf numFmtId="0" fontId="8" fillId="8" borderId="0" xfId="2" applyFont="1" applyFill="1" applyAlignment="1">
      <alignment wrapText="1"/>
    </xf>
    <xf numFmtId="0" fontId="10" fillId="8" borderId="0" xfId="3" applyFont="1" applyFill="1" applyAlignment="1">
      <alignment horizontal="left"/>
    </xf>
    <xf numFmtId="0" fontId="10" fillId="8" borderId="0" xfId="3" applyFont="1" applyFill="1" applyAlignment="1">
      <alignment horizontal="left" wrapText="1"/>
    </xf>
    <xf numFmtId="0" fontId="11" fillId="8" borderId="0" xfId="0" applyFont="1" applyFill="1"/>
    <xf numFmtId="9" fontId="12" fillId="8" borderId="0" xfId="1" applyFont="1" applyFill="1" applyAlignment="1">
      <alignment horizontal="center"/>
    </xf>
    <xf numFmtId="0" fontId="13" fillId="8" borderId="0" xfId="0" applyFont="1" applyFill="1" applyAlignment="1">
      <alignment horizontal="center"/>
    </xf>
    <xf numFmtId="0" fontId="13" fillId="8" borderId="0" xfId="0" applyFont="1" applyFill="1" applyAlignment="1">
      <alignment horizontal="center" vertical="center"/>
    </xf>
    <xf numFmtId="0" fontId="8" fillId="8" borderId="0" xfId="0" applyFont="1" applyFill="1"/>
    <xf numFmtId="0" fontId="13" fillId="8" borderId="0" xfId="0" applyFont="1" applyFill="1"/>
    <xf numFmtId="0" fontId="14" fillId="8" borderId="0" xfId="0" applyFont="1" applyFill="1"/>
    <xf numFmtId="0" fontId="2" fillId="8" borderId="1" xfId="0" applyFont="1" applyFill="1" applyBorder="1" applyAlignment="1">
      <alignment horizontal="center" vertical="center" wrapText="1"/>
    </xf>
    <xf numFmtId="0" fontId="4" fillId="7" borderId="2" xfId="0" applyFont="1" applyFill="1" applyBorder="1" applyAlignment="1">
      <alignment wrapText="1"/>
    </xf>
    <xf numFmtId="0" fontId="4" fillId="7" borderId="2" xfId="0" applyFont="1" applyFill="1" applyBorder="1" applyAlignment="1">
      <alignment horizontal="left" wrapText="1"/>
    </xf>
    <xf numFmtId="0" fontId="4" fillId="7" borderId="2" xfId="0" applyFont="1" applyFill="1" applyBorder="1" applyAlignment="1">
      <alignment horizontal="left" vertical="top"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7" xfId="0" applyFont="1"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 xfId="0" applyFill="1" applyBorder="1" applyAlignment="1">
      <alignment horizontal="center" vertical="center" wrapText="1"/>
    </xf>
    <xf numFmtId="0" fontId="2" fillId="8" borderId="0" xfId="0" applyFont="1" applyFill="1" applyAlignment="1">
      <alignment horizontal="center" vertical="top" wrapText="1"/>
    </xf>
    <xf numFmtId="0" fontId="2" fillId="8" borderId="0" xfId="0" applyFont="1" applyFill="1" applyAlignment="1">
      <alignment horizontal="center" vertical="top"/>
    </xf>
    <xf numFmtId="0" fontId="14" fillId="8" borderId="23" xfId="0" applyFont="1" applyFill="1" applyBorder="1" applyAlignment="1">
      <alignment horizontal="center" wrapText="1"/>
    </xf>
    <xf numFmtId="0" fontId="14" fillId="8" borderId="24" xfId="0" applyFont="1" applyFill="1" applyBorder="1" applyAlignment="1">
      <alignment horizontal="center"/>
    </xf>
    <xf numFmtId="0" fontId="14" fillId="8" borderId="25" xfId="0" applyFont="1" applyFill="1" applyBorder="1" applyAlignment="1">
      <alignment horizont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8" borderId="25" xfId="0" applyFont="1" applyFill="1" applyBorder="1" applyAlignment="1">
      <alignment horizontal="center" vertical="center"/>
    </xf>
    <xf numFmtId="0" fontId="5" fillId="9" borderId="0" xfId="0" applyFont="1" applyFill="1" applyAlignment="1">
      <alignment horizontal="center" vertical="center" wrapText="1"/>
    </xf>
    <xf numFmtId="0" fontId="0" fillId="0" borderId="0" xfId="0" applyFont="1" applyFill="1" applyAlignment="1">
      <alignment vertical="center"/>
    </xf>
    <xf numFmtId="0" fontId="5" fillId="9" borderId="0" xfId="0" applyFont="1" applyFill="1" applyAlignment="1">
      <alignment vertical="center"/>
    </xf>
    <xf numFmtId="0" fontId="0" fillId="0" borderId="0" xfId="0" applyFont="1" applyFill="1"/>
    <xf numFmtId="0" fontId="35" fillId="8" borderId="0" xfId="0" applyFont="1" applyFill="1" applyAlignment="1">
      <alignment horizontal="center" vertical="center"/>
    </xf>
    <xf numFmtId="0" fontId="36" fillId="8" borderId="0" xfId="0" applyFont="1" applyFill="1" applyAlignment="1">
      <alignment horizontal="center" vertical="center"/>
    </xf>
    <xf numFmtId="0" fontId="35" fillId="8" borderId="0" xfId="0" applyFont="1" applyFill="1" applyAlignment="1">
      <alignment horizontal="center" vertical="center" wrapText="1"/>
    </xf>
  </cellXfs>
  <cellStyles count="12">
    <cellStyle name="Date" xfId="11" xr:uid="{45652333-0EB7-4977-8776-59BDDEC42557}"/>
    <cellStyle name="Heading 1 2" xfId="4" xr:uid="{96705A89-AD7B-4F54-8C2B-120AC9CE9028}"/>
    <cellStyle name="Heading 2 2" xfId="6" xr:uid="{1A2F3CFA-A89C-4E55-826F-741B0779AA82}"/>
    <cellStyle name="Heading 3 2" xfId="7" xr:uid="{91C0B897-B0E6-436D-A14F-D9D38BF5AE63}"/>
    <cellStyle name="Hyperlink" xfId="5" builtinId="8"/>
    <cellStyle name="Name" xfId="9" xr:uid="{47EBC1D5-6AFE-44DB-BD05-85F9EC5B2C57}"/>
    <cellStyle name="Normal" xfId="0" builtinId="0"/>
    <cellStyle name="Percent" xfId="1" builtinId="5"/>
    <cellStyle name="Project Start" xfId="8" xr:uid="{809ADF2C-3507-4F20-91B3-74C672D44C36}"/>
    <cellStyle name="Task" xfId="10" xr:uid="{FA2B5F8F-C533-4CAD-A760-A60E156835E6}"/>
    <cellStyle name="Title 2" xfId="3" xr:uid="{36DAD8C3-4F44-429A-B01A-862A2EAB5C17}"/>
    <cellStyle name="zHiddenText" xfId="2" xr:uid="{43AEE3B8-A43A-4953-955E-42E97F68D841}"/>
  </cellStyles>
  <dxfs count="1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val="0"/>
        <i val="0"/>
        <color theme="0" tint="-0.34998626667073579"/>
      </font>
    </dxf>
    <dxf>
      <font>
        <b/>
        <i val="0"/>
        <color theme="7" tint="-0.24994659260841701"/>
      </font>
    </dxf>
    <dxf>
      <font>
        <b/>
        <i val="0"/>
        <color rgb="FF7030A0"/>
      </font>
    </dxf>
    <dxf>
      <font>
        <b/>
        <i val="0"/>
        <color rgb="FF00B050"/>
      </font>
    </dxf>
    <dxf>
      <font>
        <color rgb="FF006100"/>
      </font>
      <fill>
        <patternFill>
          <bgColor rgb="FFC6EFCE"/>
        </patternFill>
      </fill>
    </dxf>
    <dxf>
      <font>
        <b/>
        <i val="0"/>
        <color rgb="FF0070C0"/>
      </font>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7"/>
        </patternFill>
      </fill>
      <border>
        <left/>
        <right/>
      </border>
    </dxf>
    <dxf>
      <fill>
        <patternFill>
          <bgColor theme="0" tint="-0.34998626667073579"/>
        </patternFill>
      </fill>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[Project Name]Dashboard</a:t>
            </a:r>
          </a:p>
          <a:p>
            <a:pPr>
              <a:defRPr/>
            </a:pPr>
            <a:r>
              <a:rPr lang="en-US"/>
              <a:t>Progress Update by Statuses </a:t>
            </a:r>
            <a:r>
              <a:rPr lang="en-US">
                <a:solidFill>
                  <a:schemeClr val="accent2"/>
                </a:solidFill>
              </a:rPr>
              <a:t>1.28.22</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49590662869269"/>
          <c:y val="0.3074488484436631"/>
          <c:w val="0.79367174847824873"/>
          <c:h val="0.65127535418297855"/>
        </c:manualLayout>
      </c:layout>
      <c:barChart>
        <c:barDir val="bar"/>
        <c:grouping val="percentStacked"/>
        <c:varyColors val="0"/>
        <c:ser>
          <c:idx val="0"/>
          <c:order val="0"/>
          <c:tx>
            <c:strRef>
              <c:f>'Friday Dashboards'!$M$2</c:f>
              <c:strCache>
                <c:ptCount val="1"/>
                <c:pt idx="0">
                  <c:v>Not Started</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'Friday Dashboards'!$M$3</c:f>
              <c:numCache>
                <c:formatCode>0%</c:formatCode>
                <c:ptCount val="1"/>
                <c:pt idx="0">
                  <c:v>0</c:v>
                </c:pt>
              </c:numCache>
            </c:numRef>
          </c:val>
          <c:extLst>
            <c:ext xmlns:c15="http://schemas.microsoft.com/office/drawing/2012/chart" uri="{02D57815-91ED-43cb-92C2-25804820EDAC}">
              <c15:filteredCategoryTitle>
                <c15:cat>
                  <c:multiLvlStrRef>
                    <c:extLst>
                      <c:ext uri="{02D57815-91ED-43cb-92C2-25804820EDAC}">
                        <c15:formulaRef>
                          <c15:sqref>'Friday Dashboards'!#REF!</c15:sqref>
                        </c15:formulaRef>
                      </c:ext>
                    </c:extLst>
                  </c:multiLvlStrRef>
                </c15:cat>
              </c15:filteredCategoryTitle>
            </c:ext>
            <c:ext xmlns:c16="http://schemas.microsoft.com/office/drawing/2014/chart" uri="{C3380CC4-5D6E-409C-BE32-E72D297353CC}">
              <c16:uniqueId val="{00000000-2A40-42C2-BFE3-20F7F3C86EFE}"/>
            </c:ext>
          </c:extLst>
        </c:ser>
        <c:ser>
          <c:idx val="1"/>
          <c:order val="1"/>
          <c:tx>
            <c:strRef>
              <c:f>'Friday Dashboards'!$N$2</c:f>
              <c:strCache>
                <c:ptCount val="1"/>
                <c:pt idx="0">
                  <c:v>WIP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'Friday Dashboards'!$N$3</c:f>
              <c:numCache>
                <c:formatCode>0%</c:formatCode>
                <c:ptCount val="1"/>
                <c:pt idx="0">
                  <c:v>0.57894736842105265</c:v>
                </c:pt>
              </c:numCache>
            </c:numRef>
          </c:val>
          <c:extLst>
            <c:ext xmlns:c15="http://schemas.microsoft.com/office/drawing/2012/chart" uri="{02D57815-91ED-43cb-92C2-25804820EDAC}">
              <c15:filteredCategoryTitle>
                <c15:cat>
                  <c:multiLvlStrRef>
                    <c:extLst>
                      <c:ext uri="{02D57815-91ED-43cb-92C2-25804820EDAC}">
                        <c15:formulaRef>
                          <c15:sqref>'Friday Dashboards'!#REF!</c15:sqref>
                        </c15:formulaRef>
                      </c:ext>
                    </c:extLst>
                  </c:multiLvlStrRef>
                </c15:cat>
              </c15:filteredCategoryTitle>
            </c:ext>
            <c:ext xmlns:c16="http://schemas.microsoft.com/office/drawing/2014/chart" uri="{C3380CC4-5D6E-409C-BE32-E72D297353CC}">
              <c16:uniqueId val="{00000001-2A40-42C2-BFE3-20F7F3C86EFE}"/>
            </c:ext>
          </c:extLst>
        </c:ser>
        <c:ser>
          <c:idx val="2"/>
          <c:order val="2"/>
          <c:tx>
            <c:strRef>
              <c:f>'Friday Dashboards'!$O$2</c:f>
              <c:strCache>
                <c:ptCount val="1"/>
                <c:pt idx="0">
                  <c:v>Complete</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'Friday Dashboards'!$O$3</c:f>
              <c:numCache>
                <c:formatCode>0%</c:formatCode>
                <c:ptCount val="1"/>
                <c:pt idx="0">
                  <c:v>0.42105263157894735</c:v>
                </c:pt>
              </c:numCache>
            </c:numRef>
          </c:val>
          <c:extLst>
            <c:ext xmlns:c15="http://schemas.microsoft.com/office/drawing/2012/chart" uri="{02D57815-91ED-43cb-92C2-25804820EDAC}">
              <c15:filteredCategoryTitle>
                <c15:cat>
                  <c:multiLvlStrRef>
                    <c:extLst>
                      <c:ext uri="{02D57815-91ED-43cb-92C2-25804820EDAC}">
                        <c15:formulaRef>
                          <c15:sqref>'Friday Dashboards'!#REF!</c15:sqref>
                        </c15:formulaRef>
                      </c:ext>
                    </c:extLst>
                  </c:multiLvlStrRef>
                </c15:cat>
              </c15:filteredCategoryTitle>
            </c:ext>
            <c:ext xmlns:c16="http://schemas.microsoft.com/office/drawing/2014/chart" uri="{C3380CC4-5D6E-409C-BE32-E72D297353CC}">
              <c16:uniqueId val="{00000002-2A40-42C2-BFE3-20F7F3C86EFE}"/>
            </c:ext>
          </c:extLst>
        </c:ser>
        <c:dLbls>
          <c:showLegendKey val="0"/>
          <c:showVal val="1"/>
          <c:showCatName val="0"/>
          <c:showSerName val="0"/>
          <c:showPercent val="0"/>
          <c:showBubbleSize val="0"/>
        </c:dLbls>
        <c:gapWidth val="95"/>
        <c:overlap val="100"/>
        <c:axId val="1177569711"/>
        <c:axId val="1177570127"/>
      </c:barChart>
      <c:catAx>
        <c:axId val="1177569711"/>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100" b="1" i="0" u="none" strike="noStrike" kern="1200" cap="none" spc="0" normalizeH="0" baseline="0">
                <a:solidFill>
                  <a:schemeClr val="dk1">
                    <a:lumMod val="65000"/>
                    <a:lumOff val="35000"/>
                  </a:schemeClr>
                </a:solidFill>
                <a:latin typeface="+mn-lt"/>
                <a:ea typeface="+mn-ea"/>
                <a:cs typeface="+mn-cs"/>
              </a:defRPr>
            </a:pPr>
            <a:endParaRPr lang="en-US"/>
          </a:p>
        </c:txPr>
        <c:crossAx val="1177570127"/>
        <c:crosses val="autoZero"/>
        <c:auto val="1"/>
        <c:lblAlgn val="ctr"/>
        <c:lblOffset val="100"/>
        <c:noMultiLvlLbl val="0"/>
      </c:catAx>
      <c:valAx>
        <c:axId val="1177570127"/>
        <c:scaling>
          <c:orientation val="minMax"/>
        </c:scaling>
        <c:delete val="1"/>
        <c:axPos val="b"/>
        <c:numFmt formatCode="0%" sourceLinked="1"/>
        <c:majorTickMark val="none"/>
        <c:minorTickMark val="none"/>
        <c:tickLblPos val="nextTo"/>
        <c:crossAx val="1177569711"/>
        <c:crosses val="autoZero"/>
        <c:crossBetween val="between"/>
      </c:valAx>
      <c:spPr>
        <a:pattFill prst="ltDnDiag">
          <a:fgClr>
            <a:schemeClr val="dk1">
              <a:lumMod val="15000"/>
              <a:lumOff val="85000"/>
            </a:schemeClr>
          </a:fgClr>
          <a:bgClr>
            <a:schemeClr val="lt1"/>
          </a:bgClr>
        </a:pattFill>
        <a:ln>
          <a:solidFill>
            <a:schemeClr val="bg1">
              <a:lumMod val="50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[Project Name] Programs Overall % Completion</a:t>
            </a:r>
          </a:p>
          <a:p>
            <a:pPr>
              <a:defRPr/>
            </a:pPr>
            <a:r>
              <a:rPr lang="en-US"/>
              <a:t>Update on 1.28.22</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lineChart>
        <c:grouping val="standard"/>
        <c:varyColors val="0"/>
        <c:ser>
          <c:idx val="0"/>
          <c:order val="0"/>
          <c:tx>
            <c:strRef>
              <c:f>'Friday Dashboards'!$T$4</c:f>
              <c:strCache>
                <c:ptCount val="1"/>
                <c:pt idx="0">
                  <c:v>Project </c:v>
                </c:pt>
              </c:strCache>
            </c:strRef>
          </c:tx>
          <c:spPr>
            <a:ln w="22225" cap="rnd">
              <a:solidFill>
                <a:schemeClr val="accent1"/>
              </a:solidFill>
              <a:round/>
            </a:ln>
            <a:effectLst/>
          </c:spPr>
          <c:marker>
            <c:symbol val="circle"/>
            <c:size val="6"/>
            <c:spPr>
              <a:solidFill>
                <a:schemeClr val="lt1"/>
              </a:solidFill>
              <a:ln w="15875">
                <a:solidFill>
                  <a:schemeClr val="accent1"/>
                </a:solidFill>
                <a:round/>
              </a:ln>
              <a:effectLst/>
            </c:spPr>
          </c:marker>
          <c:cat>
            <c:numRef>
              <c:f>'Friday Dashboards'!$U$3:$AC$3</c:f>
              <c:numCache>
                <c:formatCode>d\-mmm</c:formatCode>
                <c:ptCount val="9"/>
                <c:pt idx="0">
                  <c:v>44568</c:v>
                </c:pt>
                <c:pt idx="1">
                  <c:v>44575</c:v>
                </c:pt>
                <c:pt idx="2">
                  <c:v>44582</c:v>
                </c:pt>
                <c:pt idx="3">
                  <c:v>44589</c:v>
                </c:pt>
                <c:pt idx="4">
                  <c:v>44596</c:v>
                </c:pt>
                <c:pt idx="5">
                  <c:v>44603</c:v>
                </c:pt>
                <c:pt idx="6">
                  <c:v>44610</c:v>
                </c:pt>
                <c:pt idx="7">
                  <c:v>44617</c:v>
                </c:pt>
                <c:pt idx="8">
                  <c:v>44624</c:v>
                </c:pt>
              </c:numCache>
            </c:numRef>
          </c:cat>
          <c:val>
            <c:numRef>
              <c:f>'Friday Dashboards'!$U$4:$AC$4</c:f>
              <c:numCache>
                <c:formatCode>0%</c:formatCode>
                <c:ptCount val="9"/>
                <c:pt idx="0">
                  <c:v>0</c:v>
                </c:pt>
                <c:pt idx="1">
                  <c:v>0.03</c:v>
                </c:pt>
                <c:pt idx="2">
                  <c:v>7.0000000000000007E-2</c:v>
                </c:pt>
                <c:pt idx="3">
                  <c:v>0.21</c:v>
                </c:pt>
              </c:numCache>
            </c:numRef>
          </c:val>
          <c:smooth val="0"/>
          <c:extLst>
            <c:ext xmlns:c16="http://schemas.microsoft.com/office/drawing/2014/chart" uri="{C3380CC4-5D6E-409C-BE32-E72D297353CC}">
              <c16:uniqueId val="{00000000-4C69-4D17-850B-F96E20606A61}"/>
            </c:ext>
          </c:extLst>
        </c:ser>
        <c:ser>
          <c:idx val="1"/>
          <c:order val="1"/>
          <c:tx>
            <c:strRef>
              <c:f>'Friday Dashboards'!$T$5</c:f>
              <c:strCache>
                <c:ptCount val="1"/>
              </c:strCache>
            </c:strRef>
          </c:tx>
          <c:spPr>
            <a:ln w="22225" cap="rnd">
              <a:solidFill>
                <a:schemeClr val="accent2"/>
              </a:solidFill>
              <a:round/>
            </a:ln>
            <a:effectLst/>
          </c:spPr>
          <c:marker>
            <c:symbol val="circle"/>
            <c:size val="6"/>
            <c:spPr>
              <a:solidFill>
                <a:schemeClr val="lt1"/>
              </a:solidFill>
              <a:ln w="15875">
                <a:solidFill>
                  <a:schemeClr val="accent2"/>
                </a:solidFill>
                <a:round/>
              </a:ln>
              <a:effectLst/>
            </c:spPr>
          </c:marker>
          <c:cat>
            <c:numRef>
              <c:f>'Friday Dashboards'!$U$3:$AC$3</c:f>
              <c:numCache>
                <c:formatCode>d\-mmm</c:formatCode>
                <c:ptCount val="9"/>
                <c:pt idx="0">
                  <c:v>44568</c:v>
                </c:pt>
                <c:pt idx="1">
                  <c:v>44575</c:v>
                </c:pt>
                <c:pt idx="2">
                  <c:v>44582</c:v>
                </c:pt>
                <c:pt idx="3">
                  <c:v>44589</c:v>
                </c:pt>
                <c:pt idx="4">
                  <c:v>44596</c:v>
                </c:pt>
                <c:pt idx="5">
                  <c:v>44603</c:v>
                </c:pt>
                <c:pt idx="6">
                  <c:v>44610</c:v>
                </c:pt>
                <c:pt idx="7">
                  <c:v>44617</c:v>
                </c:pt>
                <c:pt idx="8">
                  <c:v>44624</c:v>
                </c:pt>
              </c:numCache>
            </c:numRef>
          </c:cat>
          <c:val>
            <c:numRef>
              <c:f>'Friday Dashboards'!$U$5:$AC$5</c:f>
              <c:numCache>
                <c:formatCode>0%</c:formatCode>
                <c:ptCount val="9"/>
              </c:numCache>
            </c:numRef>
          </c:val>
          <c:smooth val="0"/>
          <c:extLst>
            <c:ext xmlns:c16="http://schemas.microsoft.com/office/drawing/2014/chart" uri="{C3380CC4-5D6E-409C-BE32-E72D297353CC}">
              <c16:uniqueId val="{00000001-4C69-4D17-850B-F96E20606A61}"/>
            </c:ext>
          </c:extLst>
        </c:ser>
        <c:ser>
          <c:idx val="2"/>
          <c:order val="2"/>
          <c:tx>
            <c:strRef>
              <c:f>'Friday Dashboards'!$T$6</c:f>
              <c:strCache>
                <c:ptCount val="1"/>
              </c:strCache>
            </c:strRef>
          </c:tx>
          <c:spPr>
            <a:ln w="22225" cap="rnd">
              <a:solidFill>
                <a:schemeClr val="accent3"/>
              </a:solidFill>
              <a:round/>
            </a:ln>
            <a:effectLst/>
          </c:spPr>
          <c:marker>
            <c:symbol val="circle"/>
            <c:size val="6"/>
            <c:spPr>
              <a:solidFill>
                <a:schemeClr val="lt1"/>
              </a:solidFill>
              <a:ln w="15875">
                <a:solidFill>
                  <a:schemeClr val="accent3"/>
                </a:solidFill>
                <a:round/>
              </a:ln>
              <a:effectLst/>
            </c:spPr>
          </c:marker>
          <c:cat>
            <c:numRef>
              <c:f>'Friday Dashboards'!$U$3:$AC$3</c:f>
              <c:numCache>
                <c:formatCode>d\-mmm</c:formatCode>
                <c:ptCount val="9"/>
                <c:pt idx="0">
                  <c:v>44568</c:v>
                </c:pt>
                <c:pt idx="1">
                  <c:v>44575</c:v>
                </c:pt>
                <c:pt idx="2">
                  <c:v>44582</c:v>
                </c:pt>
                <c:pt idx="3">
                  <c:v>44589</c:v>
                </c:pt>
                <c:pt idx="4">
                  <c:v>44596</c:v>
                </c:pt>
                <c:pt idx="5">
                  <c:v>44603</c:v>
                </c:pt>
                <c:pt idx="6">
                  <c:v>44610</c:v>
                </c:pt>
                <c:pt idx="7">
                  <c:v>44617</c:v>
                </c:pt>
                <c:pt idx="8">
                  <c:v>44624</c:v>
                </c:pt>
              </c:numCache>
            </c:numRef>
          </c:cat>
          <c:val>
            <c:numRef>
              <c:f>'Friday Dashboards'!$U$6:$AC$6</c:f>
              <c:numCache>
                <c:formatCode>0%</c:formatCode>
                <c:ptCount val="9"/>
              </c:numCache>
            </c:numRef>
          </c:val>
          <c:smooth val="0"/>
          <c:extLst>
            <c:ext xmlns:c16="http://schemas.microsoft.com/office/drawing/2014/chart" uri="{C3380CC4-5D6E-409C-BE32-E72D297353CC}">
              <c16:uniqueId val="{00000002-4C69-4D17-850B-F96E20606A61}"/>
            </c:ext>
          </c:extLst>
        </c:ser>
        <c:dLbls>
          <c:showLegendKey val="0"/>
          <c:showVal val="0"/>
          <c:showCatName val="0"/>
          <c:showSerName val="0"/>
          <c:showPercent val="0"/>
          <c:showBubbleSize val="0"/>
        </c:dLbls>
        <c:dropLines>
          <c:spPr>
            <a:ln w="9525" cap="flat" cmpd="sng" algn="ctr">
              <a:solidFill>
                <a:schemeClr val="dk1">
                  <a:lumMod val="35000"/>
                  <a:lumOff val="65000"/>
                </a:schemeClr>
              </a:solidFill>
              <a:round/>
            </a:ln>
            <a:effectLst/>
          </c:spPr>
        </c:dropLines>
        <c:marker val="1"/>
        <c:smooth val="0"/>
        <c:axId val="1177569711"/>
        <c:axId val="1177570127"/>
      </c:lineChart>
      <c:dateAx>
        <c:axId val="1177569711"/>
        <c:scaling>
          <c:orientation val="minMax"/>
        </c:scaling>
        <c:delete val="0"/>
        <c:axPos val="b"/>
        <c:numFmt formatCode="d\-mmm" sourceLinked="1"/>
        <c:majorTickMark val="none"/>
        <c:minorTickMark val="none"/>
        <c:tickLblPos val="nextTo"/>
        <c:spPr>
          <a:noFill/>
          <a:ln w="9525" cap="flat" cmpd="sng" algn="ctr">
            <a:solidFill>
              <a:schemeClr val="dk1">
                <a:lumMod val="15000"/>
                <a:lumOff val="85000"/>
              </a:schemeClr>
            </a:solidFill>
            <a:round/>
          </a:ln>
          <a:effectLst/>
        </c:spPr>
        <c:txPr>
          <a:bodyPr rot="-2700000" spcFirstLastPara="1" vertOverflow="ellipsis" wrap="square" anchor="ctr" anchorCtr="1"/>
          <a:lstStyle/>
          <a:p>
            <a:pPr>
              <a:defRPr sz="1100" b="1" i="0" u="none" strike="noStrike" kern="1200" cap="none" spc="0" normalizeH="0" baseline="0">
                <a:solidFill>
                  <a:schemeClr val="dk1">
                    <a:lumMod val="65000"/>
                    <a:lumOff val="35000"/>
                  </a:schemeClr>
                </a:solidFill>
                <a:latin typeface="+mn-lt"/>
                <a:ea typeface="+mn-ea"/>
                <a:cs typeface="+mn-cs"/>
              </a:defRPr>
            </a:pPr>
            <a:endParaRPr lang="en-US"/>
          </a:p>
        </c:txPr>
        <c:crossAx val="1177570127"/>
        <c:crosses val="autoZero"/>
        <c:auto val="1"/>
        <c:lblOffset val="100"/>
        <c:baseTimeUnit val="days"/>
      </c:dateAx>
      <c:valAx>
        <c:axId val="1177570127"/>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177569711"/>
        <c:crosses val="autoZero"/>
        <c:crossBetween val="between"/>
      </c:valAx>
      <c:spPr>
        <a:pattFill prst="ltDnDiag">
          <a:fgClr>
            <a:schemeClr val="dk1">
              <a:lumMod val="15000"/>
              <a:lumOff val="85000"/>
            </a:schemeClr>
          </a:fgClr>
          <a:bgClr>
            <a:schemeClr val="lt1"/>
          </a:bgClr>
        </a:pattFill>
        <a:ln>
          <a:solidFill>
            <a:schemeClr val="bg1">
              <a:lumMod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175261</xdr:rowOff>
    </xdr:from>
    <xdr:to>
      <xdr:col>3</xdr:col>
      <xdr:colOff>382655</xdr:colOff>
      <xdr:row>7</xdr:row>
      <xdr:rowOff>152400</xdr:rowOff>
    </xdr:to>
    <xdr:pic>
      <xdr:nvPicPr>
        <xdr:cNvPr id="2" name="Picture 1">
          <a:extLst>
            <a:ext uri="{FF2B5EF4-FFF2-40B4-BE49-F238E27FC236}">
              <a16:creationId xmlns:a16="http://schemas.microsoft.com/office/drawing/2014/main" id="{462FAB76-6851-C136-A262-B5371946F397}"/>
            </a:ext>
          </a:extLst>
        </xdr:cNvPr>
        <xdr:cNvPicPr>
          <a:picLocks noChangeAspect="1"/>
        </xdr:cNvPicPr>
      </xdr:nvPicPr>
      <xdr:blipFill>
        <a:blip xmlns:r="http://schemas.openxmlformats.org/officeDocument/2006/relationships" r:embed="rId1"/>
        <a:stretch>
          <a:fillRect/>
        </a:stretch>
      </xdr:blipFill>
      <xdr:spPr>
        <a:xfrm>
          <a:off x="632460" y="358141"/>
          <a:ext cx="1639955" cy="1257299"/>
        </a:xfrm>
        <a:prstGeom prst="rect">
          <a:avLst/>
        </a:prstGeom>
      </xdr:spPr>
    </xdr:pic>
    <xdr:clientData/>
  </xdr:twoCellAnchor>
  <xdr:twoCellAnchor>
    <xdr:from>
      <xdr:col>1</xdr:col>
      <xdr:colOff>7620</xdr:colOff>
      <xdr:row>23</xdr:row>
      <xdr:rowOff>129540</xdr:rowOff>
    </xdr:from>
    <xdr:to>
      <xdr:col>2</xdr:col>
      <xdr:colOff>350520</xdr:colOff>
      <xdr:row>27</xdr:row>
      <xdr:rowOff>144780</xdr:rowOff>
    </xdr:to>
    <xdr:pic>
      <xdr:nvPicPr>
        <xdr:cNvPr id="9" name="Picture 45">
          <a:extLst>
            <a:ext uri="{FF2B5EF4-FFF2-40B4-BE49-F238E27FC236}">
              <a16:creationId xmlns:a16="http://schemas.microsoft.com/office/drawing/2014/main" id="{4F8F9A6C-E946-D443-E8A0-03C6D17B88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5646420"/>
          <a:ext cx="95250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36</xdr:row>
      <xdr:rowOff>68580</xdr:rowOff>
    </xdr:from>
    <xdr:to>
      <xdr:col>7</xdr:col>
      <xdr:colOff>152400</xdr:colOff>
      <xdr:row>39</xdr:row>
      <xdr:rowOff>137160</xdr:rowOff>
    </xdr:to>
    <xdr:pic>
      <xdr:nvPicPr>
        <xdr:cNvPr id="10" name="Picture 6">
          <a:extLst>
            <a:ext uri="{FF2B5EF4-FFF2-40B4-BE49-F238E27FC236}">
              <a16:creationId xmlns:a16="http://schemas.microsoft.com/office/drawing/2014/main" id="{B3EF377B-98E9-F4D3-9960-660BF7D78F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962900"/>
          <a:ext cx="3810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39</xdr:row>
      <xdr:rowOff>167640</xdr:rowOff>
    </xdr:from>
    <xdr:to>
      <xdr:col>7</xdr:col>
      <xdr:colOff>182880</xdr:colOff>
      <xdr:row>45</xdr:row>
      <xdr:rowOff>38100</xdr:rowOff>
    </xdr:to>
    <xdr:pic>
      <xdr:nvPicPr>
        <xdr:cNvPr id="11" name="Picture 3">
          <a:extLst>
            <a:ext uri="{FF2B5EF4-FFF2-40B4-BE49-F238E27FC236}">
              <a16:creationId xmlns:a16="http://schemas.microsoft.com/office/drawing/2014/main" id="{8D6E0EC1-6FC2-1CF0-E28D-69DB6DB525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8610600"/>
          <a:ext cx="3840480" cy="96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69850</xdr:colOff>
      <xdr:row>6</xdr:row>
      <xdr:rowOff>88900</xdr:rowOff>
    </xdr:from>
    <xdr:to>
      <xdr:col>16</xdr:col>
      <xdr:colOff>565150</xdr:colOff>
      <xdr:row>24</xdr:row>
      <xdr:rowOff>146050</xdr:rowOff>
    </xdr:to>
    <xdr:graphicFrame macro="">
      <xdr:nvGraphicFramePr>
        <xdr:cNvPr id="2" name="Chart 1">
          <a:extLst>
            <a:ext uri="{FF2B5EF4-FFF2-40B4-BE49-F238E27FC236}">
              <a16:creationId xmlns:a16="http://schemas.microsoft.com/office/drawing/2014/main" id="{F23BB01F-26BA-40F6-A245-48E34A665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285750</xdr:colOff>
      <xdr:row>8</xdr:row>
      <xdr:rowOff>158750</xdr:rowOff>
    </xdr:from>
    <xdr:to>
      <xdr:col>28</xdr:col>
      <xdr:colOff>63500</xdr:colOff>
      <xdr:row>25</xdr:row>
      <xdr:rowOff>158750</xdr:rowOff>
    </xdr:to>
    <xdr:graphicFrame macro="">
      <xdr:nvGraphicFramePr>
        <xdr:cNvPr id="3" name="Chart 2">
          <a:extLst>
            <a:ext uri="{FF2B5EF4-FFF2-40B4-BE49-F238E27FC236}">
              <a16:creationId xmlns:a16="http://schemas.microsoft.com/office/drawing/2014/main" id="{37B4291D-1454-45C7-899A-078030014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1737950/Documents/Programs/CD%20Phase%203/1.7.22_added%20Gantt%20Chart_NEE_Team%20Master%20Document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idation list"/>
      <sheetName val="Scope, Obj &amp; Metrics"/>
      <sheetName val="RACI"/>
      <sheetName val="Deliverables"/>
      <sheetName val="Project Plan - Phase 2"/>
      <sheetName val="Project Plan - Phase 3"/>
      <sheetName val="Friay Kelly Chart"/>
      <sheetName val="Calculating the Percentage"/>
      <sheetName val="About"/>
      <sheetName val="Risks"/>
      <sheetName val="Metrics"/>
      <sheetName val="Action Items"/>
      <sheetName val="Decisions Log"/>
      <sheetName val="Parking Lot"/>
      <sheetName val="Appendix &amp; Graphics"/>
      <sheetName val="Meeting Plan"/>
    </sheetNames>
    <sheetDataSet>
      <sheetData sheetId="0"/>
      <sheetData sheetId="1"/>
      <sheetData sheetId="2"/>
      <sheetData sheetId="3"/>
      <sheetData sheetId="4">
        <row r="3">
          <cell r="G3">
            <v>44566</v>
          </cell>
        </row>
        <row r="4">
          <cell r="G4">
            <v>1</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instagram.com/imspirebymeganbillnoske/" TargetMode="External"/><Relationship Id="rId7" Type="http://schemas.openxmlformats.org/officeDocument/2006/relationships/printerSettings" Target="../printerSettings/printerSettings1.bin"/><Relationship Id="rId2" Type="http://schemas.openxmlformats.org/officeDocument/2006/relationships/hyperlink" Target="https://www.linkedin.com/in/meganbillnoske/" TargetMode="External"/><Relationship Id="rId1" Type="http://schemas.openxmlformats.org/officeDocument/2006/relationships/hyperlink" Target="mailto:megan@meganbillnoske.com" TargetMode="External"/><Relationship Id="rId6" Type="http://schemas.openxmlformats.org/officeDocument/2006/relationships/hyperlink" Target="https://www.linkedin.com/newsletters/7115034136263749633/" TargetMode="External"/><Relationship Id="rId5" Type="http://schemas.openxmlformats.org/officeDocument/2006/relationships/hyperlink" Target="https://tidycal.com/meganbillnoske" TargetMode="External"/><Relationship Id="rId4" Type="http://schemas.openxmlformats.org/officeDocument/2006/relationships/hyperlink" Target="https://www.youtube.com/@IMSPIREbyMeganBillnosk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2902-56D3-4DC8-B60E-625A7D774B68}">
  <dimension ref="B8:H49"/>
  <sheetViews>
    <sheetView showGridLines="0" tabSelected="1" workbookViewId="0">
      <selection activeCell="D23" sqref="D23"/>
    </sheetView>
  </sheetViews>
  <sheetFormatPr defaultRowHeight="14.4" x14ac:dyDescent="0.3"/>
  <cols>
    <col min="2" max="2" width="8.5546875" customWidth="1"/>
    <col min="3" max="3" width="10.109375" customWidth="1"/>
    <col min="4" max="4" width="12" customWidth="1"/>
  </cols>
  <sheetData>
    <row r="8" spans="2:2" x14ac:dyDescent="0.3">
      <c r="B8" s="3" t="s">
        <v>99</v>
      </c>
    </row>
    <row r="9" spans="2:2" x14ac:dyDescent="0.3">
      <c r="B9" t="s">
        <v>100</v>
      </c>
    </row>
    <row r="12" spans="2:2" x14ac:dyDescent="0.3">
      <c r="B12" t="s">
        <v>86</v>
      </c>
    </row>
    <row r="14" spans="2:2" x14ac:dyDescent="0.3">
      <c r="B14" t="s">
        <v>87</v>
      </c>
    </row>
    <row r="16" spans="2:2" x14ac:dyDescent="0.3">
      <c r="B16" t="s">
        <v>101</v>
      </c>
    </row>
    <row r="18" spans="2:8" x14ac:dyDescent="0.3">
      <c r="B18" t="s">
        <v>88</v>
      </c>
    </row>
    <row r="21" spans="2:8" x14ac:dyDescent="0.3">
      <c r="B21" t="s">
        <v>89</v>
      </c>
    </row>
    <row r="22" spans="2:8" x14ac:dyDescent="0.3">
      <c r="B22" s="3" t="s">
        <v>90</v>
      </c>
    </row>
    <row r="24" spans="2:8" x14ac:dyDescent="0.3">
      <c r="B24" s="125"/>
    </row>
    <row r="25" spans="2:8" x14ac:dyDescent="0.3">
      <c r="B25" s="125"/>
    </row>
    <row r="26" spans="2:8" x14ac:dyDescent="0.3">
      <c r="B26" s="125"/>
    </row>
    <row r="27" spans="2:8" x14ac:dyDescent="0.3">
      <c r="B27" s="125"/>
    </row>
    <row r="28" spans="2:8" x14ac:dyDescent="0.3">
      <c r="B28" s="125"/>
    </row>
    <row r="29" spans="2:8" x14ac:dyDescent="0.3">
      <c r="B29" s="126" t="s">
        <v>91</v>
      </c>
    </row>
    <row r="30" spans="2:8" x14ac:dyDescent="0.3">
      <c r="B30" s="127" t="s">
        <v>102</v>
      </c>
      <c r="C30" s="104"/>
      <c r="D30" s="104"/>
      <c r="E30" s="104"/>
      <c r="F30" s="104"/>
      <c r="G30" s="104"/>
      <c r="H30" s="104"/>
    </row>
    <row r="31" spans="2:8" x14ac:dyDescent="0.3">
      <c r="B31" s="104"/>
      <c r="C31" s="104"/>
      <c r="D31" s="104"/>
      <c r="E31" s="104"/>
      <c r="F31" s="104"/>
      <c r="G31" s="104"/>
      <c r="H31" s="104"/>
    </row>
    <row r="32" spans="2:8" x14ac:dyDescent="0.3">
      <c r="B32" s="104" t="s">
        <v>92</v>
      </c>
      <c r="C32" s="104"/>
      <c r="D32" s="104"/>
      <c r="E32" s="104"/>
      <c r="F32" s="104"/>
      <c r="G32" s="104"/>
      <c r="H32" s="104"/>
    </row>
    <row r="33" spans="2:8" x14ac:dyDescent="0.3">
      <c r="B33" s="128" t="s">
        <v>93</v>
      </c>
      <c r="C33" s="104"/>
      <c r="D33" s="104"/>
      <c r="E33" s="104"/>
      <c r="F33" s="104"/>
      <c r="G33" s="104"/>
      <c r="H33" s="104"/>
    </row>
    <row r="34" spans="2:8" x14ac:dyDescent="0.3">
      <c r="B34" s="128" t="s">
        <v>94</v>
      </c>
      <c r="C34" s="128" t="s">
        <v>95</v>
      </c>
      <c r="D34" s="128" t="s">
        <v>96</v>
      </c>
      <c r="E34" s="104"/>
      <c r="F34" s="104"/>
      <c r="G34" s="104"/>
      <c r="H34" s="104"/>
    </row>
    <row r="35" spans="2:8" x14ac:dyDescent="0.3">
      <c r="B35" s="128" t="s">
        <v>97</v>
      </c>
      <c r="C35" s="104"/>
      <c r="D35" s="104"/>
      <c r="E35" s="104"/>
      <c r="F35" s="104"/>
      <c r="G35" s="104"/>
      <c r="H35" s="104"/>
    </row>
    <row r="36" spans="2:8" x14ac:dyDescent="0.3">
      <c r="B36" s="128" t="s">
        <v>98</v>
      </c>
      <c r="C36" s="104"/>
      <c r="D36" s="104"/>
      <c r="E36" s="104"/>
      <c r="F36" s="104"/>
      <c r="G36" s="104"/>
      <c r="H36" s="104"/>
    </row>
    <row r="49" spans="2:2" s="129" customFormat="1" x14ac:dyDescent="0.3">
      <c r="B49" s="129" t="s">
        <v>103</v>
      </c>
    </row>
  </sheetData>
  <hyperlinks>
    <hyperlink ref="B33" r:id="rId1" xr:uid="{D7398EAE-CEAB-47C8-A140-26C6D8ADA471}"/>
    <hyperlink ref="B34" r:id="rId2" display="https://www.linkedin.com/in/meganbillnoske/" xr:uid="{3CCC57A8-E50C-4599-B899-A3074A814674}"/>
    <hyperlink ref="C34" r:id="rId3" display="https://www.instagram.com/imspirebymeganbillnoske/" xr:uid="{58E43347-4FB0-429C-9DED-0730912ABA3F}"/>
    <hyperlink ref="D34" r:id="rId4" display="https://www.youtube.com/@IMSPIREbyMeganBillnoske" xr:uid="{94362235-2C1B-4C1B-9AAB-E0743D19CC72}"/>
    <hyperlink ref="B35" r:id="rId5" display="https://tidycal.com/meganbillnoske" xr:uid="{69D14031-F6BE-4792-AAC5-67A45CFCD93E}"/>
    <hyperlink ref="B36" r:id="rId6" display="https://www.linkedin.com/newsletters/7115034136263749633/" xr:uid="{ED55D448-0639-4F32-B31D-24662FAC7B0C}"/>
  </hyperlinks>
  <pageMargins left="0.7" right="0.7" top="0.75" bottom="0.75" header="0.3" footer="0.3"/>
  <pageSetup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72EE-354C-4EAC-B30D-9969EA268F59}">
  <dimension ref="A1:D53"/>
  <sheetViews>
    <sheetView zoomScale="115" zoomScaleNormal="115" workbookViewId="0">
      <pane ySplit="2" topLeftCell="A3" activePane="bottomLeft" state="frozen"/>
      <selection pane="bottomLeft" activeCell="A7" sqref="A7"/>
    </sheetView>
  </sheetViews>
  <sheetFormatPr defaultColWidth="0" defaultRowHeight="14.4" x14ac:dyDescent="0.3"/>
  <cols>
    <col min="1" max="1" width="28.21875" style="13" bestFit="1" customWidth="1"/>
    <col min="2" max="2" width="65.21875" style="13" customWidth="1"/>
    <col min="3" max="3" width="18.77734375" style="78" customWidth="1"/>
    <col min="4" max="4" width="65.77734375" style="78" customWidth="1"/>
    <col min="5" max="5" width="8.88671875" customWidth="1"/>
    <col min="6" max="16384" width="8.88671875" hidden="1"/>
  </cols>
  <sheetData>
    <row r="1" spans="1:4" ht="20.399999999999999" x14ac:dyDescent="0.35">
      <c r="A1" s="1" t="s">
        <v>83</v>
      </c>
    </row>
    <row r="2" spans="1:4" s="160" customFormat="1" ht="25.5" customHeight="1" x14ac:dyDescent="0.3">
      <c r="A2" s="159" t="s">
        <v>82</v>
      </c>
      <c r="B2" s="159" t="s">
        <v>84</v>
      </c>
      <c r="C2" s="159" t="s">
        <v>74</v>
      </c>
      <c r="D2" s="159" t="s">
        <v>78</v>
      </c>
    </row>
    <row r="3" spans="1:4" s="116" customFormat="1" x14ac:dyDescent="0.3">
      <c r="A3" s="114"/>
      <c r="B3" s="114"/>
      <c r="C3" s="115"/>
      <c r="D3" s="115"/>
    </row>
    <row r="4" spans="1:4" s="116" customFormat="1" x14ac:dyDescent="0.3">
      <c r="A4" s="114"/>
      <c r="B4" s="114"/>
      <c r="C4" s="115"/>
      <c r="D4" s="115"/>
    </row>
    <row r="5" spans="1:4" s="116" customFormat="1" x14ac:dyDescent="0.3">
      <c r="A5" s="114"/>
      <c r="B5" s="114"/>
      <c r="C5" s="115"/>
      <c r="D5" s="115"/>
    </row>
    <row r="6" spans="1:4" s="116" customFormat="1" x14ac:dyDescent="0.3">
      <c r="A6" s="114"/>
      <c r="B6" s="114"/>
      <c r="C6" s="115"/>
      <c r="D6" s="115"/>
    </row>
    <row r="7" spans="1:4" s="116" customFormat="1" x14ac:dyDescent="0.3">
      <c r="A7" s="114"/>
      <c r="B7" s="114"/>
      <c r="C7" s="115"/>
      <c r="D7" s="115"/>
    </row>
    <row r="8" spans="1:4" s="116" customFormat="1" x14ac:dyDescent="0.3">
      <c r="A8" s="114"/>
      <c r="B8" s="114"/>
      <c r="C8" s="115"/>
      <c r="D8" s="115"/>
    </row>
    <row r="9" spans="1:4" s="116" customFormat="1" x14ac:dyDescent="0.3">
      <c r="A9" s="114"/>
      <c r="B9" s="114"/>
      <c r="C9" s="115"/>
      <c r="D9" s="115"/>
    </row>
    <row r="10" spans="1:4" s="116" customFormat="1" x14ac:dyDescent="0.3">
      <c r="A10" s="114"/>
      <c r="B10" s="114"/>
      <c r="C10" s="115"/>
      <c r="D10" s="115"/>
    </row>
    <row r="11" spans="1:4" s="116" customFormat="1" x14ac:dyDescent="0.3">
      <c r="A11" s="114"/>
      <c r="B11" s="114"/>
      <c r="C11" s="115"/>
      <c r="D11" s="115"/>
    </row>
    <row r="12" spans="1:4" s="116" customFormat="1" x14ac:dyDescent="0.3">
      <c r="A12" s="114"/>
      <c r="B12" s="114"/>
      <c r="C12" s="115"/>
      <c r="D12" s="115"/>
    </row>
    <row r="13" spans="1:4" s="116" customFormat="1" x14ac:dyDescent="0.3">
      <c r="A13" s="114"/>
      <c r="B13" s="114"/>
      <c r="C13" s="115"/>
      <c r="D13" s="115"/>
    </row>
    <row r="14" spans="1:4" s="116" customFormat="1" x14ac:dyDescent="0.3">
      <c r="A14" s="114"/>
      <c r="B14" s="114"/>
      <c r="C14" s="115"/>
      <c r="D14" s="115"/>
    </row>
    <row r="15" spans="1:4" s="116" customFormat="1" x14ac:dyDescent="0.3">
      <c r="A15" s="114"/>
      <c r="B15" s="114"/>
      <c r="C15" s="115"/>
      <c r="D15" s="115"/>
    </row>
    <row r="16" spans="1:4" s="116" customFormat="1" x14ac:dyDescent="0.3">
      <c r="A16" s="114"/>
      <c r="B16" s="114"/>
      <c r="C16" s="115"/>
      <c r="D16" s="115"/>
    </row>
    <row r="17" spans="1:4" s="116" customFormat="1" x14ac:dyDescent="0.3">
      <c r="A17" s="114"/>
      <c r="B17" s="114"/>
      <c r="C17" s="115"/>
      <c r="D17" s="115"/>
    </row>
    <row r="18" spans="1:4" s="104" customFormat="1" x14ac:dyDescent="0.3">
      <c r="A18" s="106"/>
      <c r="B18" s="106"/>
      <c r="C18" s="115"/>
      <c r="D18" s="115"/>
    </row>
    <row r="19" spans="1:4" s="104" customFormat="1" x14ac:dyDescent="0.3">
      <c r="A19" s="106"/>
      <c r="B19" s="106"/>
      <c r="C19" s="115"/>
      <c r="D19" s="115"/>
    </row>
    <row r="20" spans="1:4" s="104" customFormat="1" x14ac:dyDescent="0.3">
      <c r="A20" s="106"/>
      <c r="B20" s="106"/>
      <c r="C20" s="115"/>
      <c r="D20" s="115"/>
    </row>
    <row r="21" spans="1:4" s="104" customFormat="1" x14ac:dyDescent="0.3">
      <c r="A21" s="106"/>
      <c r="B21" s="106"/>
      <c r="C21" s="115"/>
      <c r="D21" s="115"/>
    </row>
    <row r="22" spans="1:4" s="104" customFormat="1" x14ac:dyDescent="0.3">
      <c r="A22" s="106"/>
      <c r="B22" s="106"/>
      <c r="C22" s="115"/>
      <c r="D22" s="115"/>
    </row>
    <row r="23" spans="1:4" s="104" customFormat="1" x14ac:dyDescent="0.3">
      <c r="A23" s="106"/>
      <c r="B23" s="106"/>
      <c r="C23" s="115"/>
      <c r="D23" s="115"/>
    </row>
    <row r="24" spans="1:4" s="104" customFormat="1" x14ac:dyDescent="0.3">
      <c r="A24" s="106"/>
      <c r="B24" s="106"/>
      <c r="C24" s="115"/>
      <c r="D24" s="115"/>
    </row>
    <row r="25" spans="1:4" s="104" customFormat="1" x14ac:dyDescent="0.3">
      <c r="A25" s="106"/>
      <c r="B25" s="106"/>
      <c r="C25" s="115"/>
      <c r="D25" s="115"/>
    </row>
    <row r="26" spans="1:4" s="104" customFormat="1" x14ac:dyDescent="0.3">
      <c r="A26" s="106"/>
      <c r="B26" s="106"/>
      <c r="C26" s="115"/>
      <c r="D26" s="115"/>
    </row>
    <row r="27" spans="1:4" s="104" customFormat="1" x14ac:dyDescent="0.3">
      <c r="A27" s="106"/>
      <c r="B27" s="106"/>
      <c r="C27" s="115"/>
      <c r="D27" s="115"/>
    </row>
    <row r="28" spans="1:4" s="104" customFormat="1" x14ac:dyDescent="0.3">
      <c r="A28" s="106"/>
      <c r="B28" s="106"/>
      <c r="C28" s="115"/>
      <c r="D28" s="115"/>
    </row>
    <row r="29" spans="1:4" s="104" customFormat="1" x14ac:dyDescent="0.3">
      <c r="A29" s="106"/>
      <c r="B29" s="106"/>
      <c r="C29" s="115"/>
      <c r="D29" s="115"/>
    </row>
    <row r="30" spans="1:4" s="104" customFormat="1" x14ac:dyDescent="0.3">
      <c r="A30" s="106"/>
      <c r="B30" s="106"/>
      <c r="C30" s="115"/>
      <c r="D30" s="115"/>
    </row>
    <row r="31" spans="1:4" s="104" customFormat="1" x14ac:dyDescent="0.3">
      <c r="A31" s="106"/>
      <c r="B31" s="106"/>
      <c r="C31" s="115"/>
      <c r="D31" s="115"/>
    </row>
    <row r="32" spans="1:4" s="104" customFormat="1" x14ac:dyDescent="0.3">
      <c r="A32" s="106"/>
      <c r="B32" s="106"/>
      <c r="C32" s="115"/>
      <c r="D32" s="115"/>
    </row>
    <row r="33" spans="1:4" s="104" customFormat="1" x14ac:dyDescent="0.3">
      <c r="A33" s="106"/>
      <c r="B33" s="106"/>
      <c r="C33" s="115"/>
      <c r="D33" s="115"/>
    </row>
    <row r="34" spans="1:4" s="104" customFormat="1" x14ac:dyDescent="0.3">
      <c r="A34" s="106"/>
      <c r="B34" s="106"/>
      <c r="C34" s="115"/>
      <c r="D34" s="115"/>
    </row>
    <row r="35" spans="1:4" s="104" customFormat="1" x14ac:dyDescent="0.3">
      <c r="A35" s="106"/>
      <c r="B35" s="106"/>
      <c r="C35" s="115"/>
      <c r="D35" s="115"/>
    </row>
    <row r="36" spans="1:4" s="104" customFormat="1" x14ac:dyDescent="0.3">
      <c r="A36" s="106"/>
      <c r="B36" s="106"/>
      <c r="C36" s="115"/>
      <c r="D36" s="115"/>
    </row>
    <row r="37" spans="1:4" s="104" customFormat="1" x14ac:dyDescent="0.3">
      <c r="A37" s="106"/>
      <c r="B37" s="106"/>
      <c r="C37" s="115"/>
      <c r="D37" s="115"/>
    </row>
    <row r="38" spans="1:4" s="104" customFormat="1" x14ac:dyDescent="0.3">
      <c r="A38" s="106"/>
      <c r="B38" s="106"/>
      <c r="C38" s="115"/>
      <c r="D38" s="115"/>
    </row>
    <row r="39" spans="1:4" s="104" customFormat="1" x14ac:dyDescent="0.3">
      <c r="A39" s="106"/>
      <c r="B39" s="106"/>
      <c r="C39" s="115"/>
      <c r="D39" s="115"/>
    </row>
    <row r="40" spans="1:4" s="104" customFormat="1" x14ac:dyDescent="0.3">
      <c r="A40" s="106"/>
      <c r="B40" s="106"/>
      <c r="C40" s="115"/>
      <c r="D40" s="115"/>
    </row>
    <row r="41" spans="1:4" s="104" customFormat="1" x14ac:dyDescent="0.3">
      <c r="A41" s="106"/>
      <c r="B41" s="106"/>
      <c r="C41" s="115"/>
      <c r="D41" s="115"/>
    </row>
    <row r="42" spans="1:4" s="104" customFormat="1" x14ac:dyDescent="0.3">
      <c r="A42" s="106"/>
      <c r="B42" s="106"/>
      <c r="C42" s="115"/>
      <c r="D42" s="115"/>
    </row>
    <row r="43" spans="1:4" s="104" customFormat="1" x14ac:dyDescent="0.3">
      <c r="A43" s="106"/>
      <c r="B43" s="106"/>
      <c r="C43" s="115"/>
      <c r="D43" s="115"/>
    </row>
    <row r="44" spans="1:4" s="104" customFormat="1" x14ac:dyDescent="0.3">
      <c r="A44" s="106"/>
      <c r="B44" s="106"/>
      <c r="C44" s="115"/>
      <c r="D44" s="115"/>
    </row>
    <row r="45" spans="1:4" s="104" customFormat="1" x14ac:dyDescent="0.3">
      <c r="A45" s="106"/>
      <c r="B45" s="106"/>
      <c r="C45" s="115"/>
      <c r="D45" s="115"/>
    </row>
    <row r="46" spans="1:4" s="104" customFormat="1" x14ac:dyDescent="0.3">
      <c r="A46" s="106"/>
      <c r="B46" s="106"/>
      <c r="C46" s="115"/>
      <c r="D46" s="115"/>
    </row>
    <row r="47" spans="1:4" s="104" customFormat="1" x14ac:dyDescent="0.3">
      <c r="A47" s="106"/>
      <c r="B47" s="106"/>
      <c r="C47" s="115"/>
      <c r="D47" s="115"/>
    </row>
    <row r="48" spans="1:4" s="104" customFormat="1" x14ac:dyDescent="0.3">
      <c r="A48" s="106"/>
      <c r="B48" s="106"/>
      <c r="C48" s="115"/>
      <c r="D48" s="115"/>
    </row>
    <row r="49" spans="1:4" s="104" customFormat="1" x14ac:dyDescent="0.3">
      <c r="A49" s="106"/>
      <c r="B49" s="106"/>
      <c r="C49" s="115"/>
      <c r="D49" s="115"/>
    </row>
    <row r="50" spans="1:4" s="104" customFormat="1" x14ac:dyDescent="0.3">
      <c r="A50" s="106"/>
      <c r="B50" s="106"/>
      <c r="C50" s="115"/>
      <c r="D50" s="115"/>
    </row>
    <row r="51" spans="1:4" s="104" customFormat="1" x14ac:dyDescent="0.3">
      <c r="A51" s="106"/>
      <c r="B51" s="106"/>
      <c r="C51" s="115"/>
      <c r="D51" s="115"/>
    </row>
    <row r="52" spans="1:4" s="104" customFormat="1" x14ac:dyDescent="0.3">
      <c r="A52" s="106"/>
      <c r="B52" s="106"/>
      <c r="C52" s="115"/>
      <c r="D52" s="115"/>
    </row>
    <row r="53" spans="1:4" s="104" customFormat="1" x14ac:dyDescent="0.3">
      <c r="A53" s="106"/>
      <c r="B53" s="106"/>
      <c r="C53" s="115"/>
      <c r="D53" s="1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4A87C-9BC2-40CB-9855-C15082326D9C}">
  <sheetPr>
    <tabColor rgb="FF00B050"/>
    <pageSetUpPr fitToPage="1"/>
  </sheetPr>
  <dimension ref="A1:KL52"/>
  <sheetViews>
    <sheetView showGridLines="0" showRuler="0" zoomScale="85" zoomScaleNormal="85" zoomScalePageLayoutView="70" workbookViewId="0">
      <pane ySplit="6" topLeftCell="A8" activePane="bottomLeft" state="frozen"/>
      <selection pane="bottomLeft" sqref="A1:XFD1"/>
    </sheetView>
  </sheetViews>
  <sheetFormatPr defaultRowHeight="30" customHeight="1" x14ac:dyDescent="0.3"/>
  <cols>
    <col min="1" max="1" width="2.77734375" style="25" customWidth="1"/>
    <col min="2" max="2" width="29.77734375" customWidth="1"/>
    <col min="3" max="3" width="9.5546875" customWidth="1"/>
    <col min="4" max="4" width="50.21875" style="13" customWidth="1"/>
    <col min="5" max="5" width="18.21875" bestFit="1" customWidth="1"/>
    <col min="6" max="6" width="15.21875" customWidth="1"/>
    <col min="7" max="7" width="22.21875" bestFit="1" customWidth="1"/>
    <col min="8" max="8" width="10.44140625" style="28" customWidth="1"/>
    <col min="9" max="9" width="10.44140625" customWidth="1"/>
    <col min="10" max="10" width="2.77734375" customWidth="1"/>
    <col min="11" max="11" width="6.21875" hidden="1" customWidth="1"/>
    <col min="12" max="298" width="2.5546875" customWidth="1"/>
  </cols>
  <sheetData>
    <row r="1" spans="1:298" s="137" customFormat="1" ht="30" customHeight="1" x14ac:dyDescent="0.45">
      <c r="A1" s="130"/>
      <c r="B1" s="131" t="s">
        <v>24</v>
      </c>
      <c r="C1" s="131"/>
      <c r="D1" s="132"/>
      <c r="E1" s="133"/>
      <c r="F1" s="133"/>
      <c r="G1" s="134">
        <f>SUM(G8+G19+G29+G39)/4</f>
        <v>5.0000000000000001E-3</v>
      </c>
      <c r="H1" s="135"/>
      <c r="I1" s="136"/>
      <c r="K1" s="138"/>
      <c r="L1" s="139"/>
    </row>
    <row r="2" spans="1:298" ht="30" hidden="1" customHeight="1" x14ac:dyDescent="0.35">
      <c r="A2" s="25" t="s">
        <v>25</v>
      </c>
      <c r="B2" s="26"/>
      <c r="C2" s="26"/>
      <c r="D2" s="27"/>
      <c r="L2" s="29"/>
    </row>
    <row r="3" spans="1:298" ht="19.05" customHeight="1" x14ac:dyDescent="0.3">
      <c r="A3" s="25" t="s">
        <v>26</v>
      </c>
      <c r="B3" s="30"/>
      <c r="C3" s="30"/>
      <c r="D3" s="30"/>
      <c r="E3" s="121" t="s">
        <v>27</v>
      </c>
      <c r="F3" s="121"/>
      <c r="G3" s="122"/>
      <c r="H3" s="123">
        <v>44596</v>
      </c>
      <c r="I3" s="123"/>
    </row>
    <row r="4" spans="1:298" ht="30" customHeight="1" x14ac:dyDescent="0.3">
      <c r="A4" s="31" t="s">
        <v>28</v>
      </c>
      <c r="E4" s="121" t="s">
        <v>29</v>
      </c>
      <c r="F4" s="121"/>
      <c r="G4" s="122"/>
      <c r="H4" s="32">
        <v>2</v>
      </c>
      <c r="L4" s="117">
        <f>L5</f>
        <v>44599</v>
      </c>
      <c r="M4" s="118"/>
      <c r="N4" s="118"/>
      <c r="O4" s="118"/>
      <c r="P4" s="118"/>
      <c r="Q4" s="118"/>
      <c r="R4" s="119"/>
      <c r="S4" s="117">
        <f>S5</f>
        <v>44606</v>
      </c>
      <c r="T4" s="118"/>
      <c r="U4" s="118"/>
      <c r="V4" s="118"/>
      <c r="W4" s="118"/>
      <c r="X4" s="118"/>
      <c r="Y4" s="119"/>
      <c r="Z4" s="117">
        <f>Z5</f>
        <v>44613</v>
      </c>
      <c r="AA4" s="118"/>
      <c r="AB4" s="118"/>
      <c r="AC4" s="118"/>
      <c r="AD4" s="118"/>
      <c r="AE4" s="118"/>
      <c r="AF4" s="119"/>
      <c r="AG4" s="117">
        <f>AG5</f>
        <v>44620</v>
      </c>
      <c r="AH4" s="118"/>
      <c r="AI4" s="118"/>
      <c r="AJ4" s="118"/>
      <c r="AK4" s="118"/>
      <c r="AL4" s="118"/>
      <c r="AM4" s="119"/>
      <c r="AN4" s="117">
        <f>AN5</f>
        <v>44627</v>
      </c>
      <c r="AO4" s="118"/>
      <c r="AP4" s="118"/>
      <c r="AQ4" s="118"/>
      <c r="AR4" s="118"/>
      <c r="AS4" s="118"/>
      <c r="AT4" s="119"/>
      <c r="AU4" s="117">
        <f>AU5</f>
        <v>44634</v>
      </c>
      <c r="AV4" s="118"/>
      <c r="AW4" s="118"/>
      <c r="AX4" s="118"/>
      <c r="AY4" s="118"/>
      <c r="AZ4" s="118"/>
      <c r="BA4" s="119"/>
      <c r="BB4" s="117">
        <f>BB5</f>
        <v>44641</v>
      </c>
      <c r="BC4" s="118"/>
      <c r="BD4" s="118"/>
      <c r="BE4" s="118"/>
      <c r="BF4" s="118"/>
      <c r="BG4" s="118"/>
      <c r="BH4" s="119"/>
      <c r="BI4" s="117">
        <f>BI5</f>
        <v>44648</v>
      </c>
      <c r="BJ4" s="118"/>
      <c r="BK4" s="118"/>
      <c r="BL4" s="118"/>
      <c r="BM4" s="118"/>
      <c r="BN4" s="118"/>
      <c r="BO4" s="119"/>
      <c r="BP4" s="117">
        <f>BP5</f>
        <v>44655</v>
      </c>
      <c r="BQ4" s="118"/>
      <c r="BR4" s="118"/>
      <c r="BS4" s="118"/>
      <c r="BT4" s="118"/>
      <c r="BU4" s="118"/>
      <c r="BV4" s="119"/>
      <c r="BW4" s="117">
        <f>BW5</f>
        <v>44662</v>
      </c>
      <c r="BX4" s="118"/>
      <c r="BY4" s="118"/>
      <c r="BZ4" s="118"/>
      <c r="CA4" s="118"/>
      <c r="CB4" s="118"/>
      <c r="CC4" s="119"/>
      <c r="CD4" s="117">
        <f>CD5</f>
        <v>44669</v>
      </c>
      <c r="CE4" s="118"/>
      <c r="CF4" s="118"/>
      <c r="CG4" s="118"/>
      <c r="CH4" s="118"/>
      <c r="CI4" s="118"/>
      <c r="CJ4" s="119"/>
      <c r="CK4" s="117">
        <f>CK5</f>
        <v>44676</v>
      </c>
      <c r="CL4" s="118"/>
      <c r="CM4" s="118"/>
      <c r="CN4" s="118"/>
      <c r="CO4" s="118"/>
      <c r="CP4" s="118"/>
      <c r="CQ4" s="119"/>
      <c r="CR4" s="117">
        <f>CR5</f>
        <v>44683</v>
      </c>
      <c r="CS4" s="118"/>
      <c r="CT4" s="118"/>
      <c r="CU4" s="118"/>
      <c r="CV4" s="118"/>
      <c r="CW4" s="118"/>
      <c r="CX4" s="119"/>
      <c r="CY4" s="117">
        <f>CY5</f>
        <v>44690</v>
      </c>
      <c r="CZ4" s="118"/>
      <c r="DA4" s="118"/>
      <c r="DB4" s="118"/>
      <c r="DC4" s="118"/>
      <c r="DD4" s="118"/>
      <c r="DE4" s="119"/>
      <c r="DF4" s="117">
        <f>DF5</f>
        <v>44697</v>
      </c>
      <c r="DG4" s="118"/>
      <c r="DH4" s="118"/>
      <c r="DI4" s="118"/>
      <c r="DJ4" s="118"/>
      <c r="DK4" s="118"/>
      <c r="DL4" s="119"/>
      <c r="DM4" s="117">
        <f>DM5</f>
        <v>44704</v>
      </c>
      <c r="DN4" s="118"/>
      <c r="DO4" s="118"/>
      <c r="DP4" s="118"/>
      <c r="DQ4" s="118"/>
      <c r="DR4" s="118"/>
      <c r="DS4" s="119"/>
      <c r="DT4" s="117">
        <f>DT5</f>
        <v>44711</v>
      </c>
      <c r="DU4" s="118"/>
      <c r="DV4" s="118"/>
      <c r="DW4" s="118"/>
      <c r="DX4" s="118"/>
      <c r="DY4" s="118"/>
      <c r="DZ4" s="119"/>
      <c r="EA4" s="117">
        <f>EA5</f>
        <v>44718</v>
      </c>
      <c r="EB4" s="118"/>
      <c r="EC4" s="118"/>
      <c r="ED4" s="118"/>
      <c r="EE4" s="118"/>
      <c r="EF4" s="118"/>
      <c r="EG4" s="119"/>
      <c r="EH4" s="117">
        <f>EH5</f>
        <v>44725</v>
      </c>
      <c r="EI4" s="118"/>
      <c r="EJ4" s="118"/>
      <c r="EK4" s="118"/>
      <c r="EL4" s="118"/>
      <c r="EM4" s="118"/>
      <c r="EN4" s="119"/>
      <c r="EO4" s="117">
        <f>EO5</f>
        <v>44732</v>
      </c>
      <c r="EP4" s="118"/>
      <c r="EQ4" s="118"/>
      <c r="ER4" s="118"/>
      <c r="ES4" s="118"/>
      <c r="ET4" s="118"/>
      <c r="EU4" s="119"/>
      <c r="EV4" s="117">
        <f>EV5</f>
        <v>44739</v>
      </c>
      <c r="EW4" s="118"/>
      <c r="EX4" s="118"/>
      <c r="EY4" s="118"/>
      <c r="EZ4" s="118"/>
      <c r="FA4" s="118"/>
      <c r="FB4" s="119"/>
      <c r="FC4" s="117">
        <f>FC5</f>
        <v>44746</v>
      </c>
      <c r="FD4" s="118"/>
      <c r="FE4" s="118"/>
      <c r="FF4" s="118"/>
      <c r="FG4" s="118"/>
      <c r="FH4" s="118"/>
      <c r="FI4" s="119"/>
      <c r="FJ4" s="117">
        <f>FJ5</f>
        <v>44753</v>
      </c>
      <c r="FK4" s="118"/>
      <c r="FL4" s="118"/>
      <c r="FM4" s="118"/>
      <c r="FN4" s="118"/>
      <c r="FO4" s="118"/>
      <c r="FP4" s="119"/>
      <c r="FQ4" s="117">
        <f>FQ5</f>
        <v>44760</v>
      </c>
      <c r="FR4" s="118"/>
      <c r="FS4" s="118"/>
      <c r="FT4" s="118"/>
      <c r="FU4" s="118"/>
      <c r="FV4" s="118"/>
      <c r="FW4" s="119"/>
      <c r="FX4" s="117">
        <f>FX5</f>
        <v>44767</v>
      </c>
      <c r="FY4" s="118"/>
      <c r="FZ4" s="118"/>
      <c r="GA4" s="118"/>
      <c r="GB4" s="118"/>
      <c r="GC4" s="118"/>
      <c r="GD4" s="119"/>
      <c r="GE4" s="117">
        <f>GE5</f>
        <v>44774</v>
      </c>
      <c r="GF4" s="118"/>
      <c r="GG4" s="118"/>
      <c r="GH4" s="118"/>
      <c r="GI4" s="118"/>
      <c r="GJ4" s="118"/>
      <c r="GK4" s="119"/>
      <c r="GL4" s="117">
        <f>GL5</f>
        <v>44781</v>
      </c>
      <c r="GM4" s="118"/>
      <c r="GN4" s="118"/>
      <c r="GO4" s="118"/>
      <c r="GP4" s="118"/>
      <c r="GQ4" s="118"/>
      <c r="GR4" s="119"/>
      <c r="GS4" s="117">
        <f>GS5</f>
        <v>44788</v>
      </c>
      <c r="GT4" s="118"/>
      <c r="GU4" s="118"/>
      <c r="GV4" s="118"/>
      <c r="GW4" s="118"/>
      <c r="GX4" s="118"/>
      <c r="GY4" s="119"/>
      <c r="GZ4" s="117">
        <f>GZ5</f>
        <v>44795</v>
      </c>
      <c r="HA4" s="118"/>
      <c r="HB4" s="118"/>
      <c r="HC4" s="118"/>
      <c r="HD4" s="118"/>
      <c r="HE4" s="118"/>
      <c r="HF4" s="119"/>
      <c r="HG4" s="117">
        <f>HG5</f>
        <v>44802</v>
      </c>
      <c r="HH4" s="118"/>
      <c r="HI4" s="118"/>
      <c r="HJ4" s="118"/>
      <c r="HK4" s="118"/>
      <c r="HL4" s="118"/>
      <c r="HM4" s="119"/>
      <c r="HN4" s="117">
        <f>HN5</f>
        <v>44809</v>
      </c>
      <c r="HO4" s="118"/>
      <c r="HP4" s="118"/>
      <c r="HQ4" s="118"/>
      <c r="HR4" s="118"/>
      <c r="HS4" s="118"/>
      <c r="HT4" s="119"/>
      <c r="HU4" s="117">
        <f>HU5</f>
        <v>44816</v>
      </c>
      <c r="HV4" s="118"/>
      <c r="HW4" s="118"/>
      <c r="HX4" s="118"/>
      <c r="HY4" s="118"/>
      <c r="HZ4" s="118"/>
      <c r="IA4" s="119"/>
      <c r="IB4" s="117">
        <f>IB5</f>
        <v>44823</v>
      </c>
      <c r="IC4" s="118"/>
      <c r="ID4" s="118"/>
      <c r="IE4" s="118"/>
      <c r="IF4" s="118"/>
      <c r="IG4" s="118"/>
      <c r="IH4" s="119"/>
      <c r="II4" s="117">
        <f>II5</f>
        <v>44830</v>
      </c>
      <c r="IJ4" s="118"/>
      <c r="IK4" s="118"/>
      <c r="IL4" s="118"/>
      <c r="IM4" s="118"/>
      <c r="IN4" s="118"/>
      <c r="IO4" s="119"/>
      <c r="IP4" s="117">
        <f>IP5</f>
        <v>44837</v>
      </c>
      <c r="IQ4" s="118"/>
      <c r="IR4" s="118"/>
      <c r="IS4" s="118"/>
      <c r="IT4" s="118"/>
      <c r="IU4" s="118"/>
      <c r="IV4" s="119"/>
      <c r="IW4" s="117">
        <f>IW5</f>
        <v>44844</v>
      </c>
      <c r="IX4" s="118"/>
      <c r="IY4" s="118"/>
      <c r="IZ4" s="118"/>
      <c r="JA4" s="118"/>
      <c r="JB4" s="118"/>
      <c r="JC4" s="119"/>
      <c r="JD4" s="117">
        <f>JD5</f>
        <v>44851</v>
      </c>
      <c r="JE4" s="118"/>
      <c r="JF4" s="118"/>
      <c r="JG4" s="118"/>
      <c r="JH4" s="118"/>
      <c r="JI4" s="118"/>
      <c r="JJ4" s="119"/>
      <c r="JK4" s="117">
        <f>JK5</f>
        <v>44858</v>
      </c>
      <c r="JL4" s="118"/>
      <c r="JM4" s="118"/>
      <c r="JN4" s="118"/>
      <c r="JO4" s="118"/>
      <c r="JP4" s="118"/>
      <c r="JQ4" s="119"/>
      <c r="JR4" s="117">
        <f>JR5</f>
        <v>44865</v>
      </c>
      <c r="JS4" s="118"/>
      <c r="JT4" s="118"/>
      <c r="JU4" s="118"/>
      <c r="JV4" s="118"/>
      <c r="JW4" s="118"/>
      <c r="JX4" s="119"/>
      <c r="JY4" s="117">
        <f>JY5</f>
        <v>44872</v>
      </c>
      <c r="JZ4" s="118"/>
      <c r="KA4" s="118"/>
      <c r="KB4" s="118"/>
      <c r="KC4" s="118"/>
      <c r="KD4" s="118"/>
      <c r="KE4" s="119"/>
      <c r="KF4" s="117">
        <f>KF5</f>
        <v>44879</v>
      </c>
      <c r="KG4" s="118"/>
      <c r="KH4" s="118"/>
      <c r="KI4" s="118"/>
      <c r="KJ4" s="118"/>
      <c r="KK4" s="118"/>
      <c r="KL4" s="119"/>
    </row>
    <row r="5" spans="1:298" ht="15" customHeight="1" x14ac:dyDescent="0.3">
      <c r="A5" s="31" t="s">
        <v>30</v>
      </c>
      <c r="B5" s="120"/>
      <c r="C5" s="120"/>
      <c r="D5" s="120"/>
      <c r="E5" s="120"/>
      <c r="F5" s="120"/>
      <c r="G5" s="120"/>
      <c r="H5" s="120"/>
      <c r="I5" s="120"/>
      <c r="J5" s="120"/>
      <c r="L5" s="33">
        <f>Project_Start-WEEKDAY(Project_Start,1)+2+7*(Display_Week-1)</f>
        <v>44599</v>
      </c>
      <c r="M5" s="34">
        <f t="shared" ref="M5:BX5" si="0">L5+1</f>
        <v>44600</v>
      </c>
      <c r="N5" s="34">
        <f t="shared" si="0"/>
        <v>44601</v>
      </c>
      <c r="O5" s="34">
        <f t="shared" si="0"/>
        <v>44602</v>
      </c>
      <c r="P5" s="34">
        <f t="shared" si="0"/>
        <v>44603</v>
      </c>
      <c r="Q5" s="34">
        <f t="shared" si="0"/>
        <v>44604</v>
      </c>
      <c r="R5" s="35">
        <f t="shared" si="0"/>
        <v>44605</v>
      </c>
      <c r="S5" s="33">
        <f t="shared" si="0"/>
        <v>44606</v>
      </c>
      <c r="T5" s="34">
        <f t="shared" si="0"/>
        <v>44607</v>
      </c>
      <c r="U5" s="34">
        <f t="shared" si="0"/>
        <v>44608</v>
      </c>
      <c r="V5" s="34">
        <f t="shared" si="0"/>
        <v>44609</v>
      </c>
      <c r="W5" s="34">
        <f t="shared" si="0"/>
        <v>44610</v>
      </c>
      <c r="X5" s="34">
        <f t="shared" si="0"/>
        <v>44611</v>
      </c>
      <c r="Y5" s="35">
        <f t="shared" si="0"/>
        <v>44612</v>
      </c>
      <c r="Z5" s="33">
        <f t="shared" si="0"/>
        <v>44613</v>
      </c>
      <c r="AA5" s="34">
        <f t="shared" si="0"/>
        <v>44614</v>
      </c>
      <c r="AB5" s="34">
        <f t="shared" si="0"/>
        <v>44615</v>
      </c>
      <c r="AC5" s="34">
        <f t="shared" si="0"/>
        <v>44616</v>
      </c>
      <c r="AD5" s="34">
        <f t="shared" si="0"/>
        <v>44617</v>
      </c>
      <c r="AE5" s="34">
        <f t="shared" si="0"/>
        <v>44618</v>
      </c>
      <c r="AF5" s="35">
        <f t="shared" si="0"/>
        <v>44619</v>
      </c>
      <c r="AG5" s="33">
        <f t="shared" si="0"/>
        <v>44620</v>
      </c>
      <c r="AH5" s="34">
        <f t="shared" si="0"/>
        <v>44621</v>
      </c>
      <c r="AI5" s="34">
        <f t="shared" si="0"/>
        <v>44622</v>
      </c>
      <c r="AJ5" s="34">
        <f t="shared" si="0"/>
        <v>44623</v>
      </c>
      <c r="AK5" s="34">
        <f t="shared" si="0"/>
        <v>44624</v>
      </c>
      <c r="AL5" s="34">
        <f t="shared" si="0"/>
        <v>44625</v>
      </c>
      <c r="AM5" s="35">
        <f t="shared" si="0"/>
        <v>44626</v>
      </c>
      <c r="AN5" s="33">
        <f t="shared" si="0"/>
        <v>44627</v>
      </c>
      <c r="AO5" s="34">
        <f t="shared" si="0"/>
        <v>44628</v>
      </c>
      <c r="AP5" s="34">
        <f t="shared" si="0"/>
        <v>44629</v>
      </c>
      <c r="AQ5" s="34">
        <f t="shared" si="0"/>
        <v>44630</v>
      </c>
      <c r="AR5" s="34">
        <f t="shared" si="0"/>
        <v>44631</v>
      </c>
      <c r="AS5" s="34">
        <f t="shared" si="0"/>
        <v>44632</v>
      </c>
      <c r="AT5" s="35">
        <f t="shared" si="0"/>
        <v>44633</v>
      </c>
      <c r="AU5" s="33">
        <f t="shared" si="0"/>
        <v>44634</v>
      </c>
      <c r="AV5" s="34">
        <f t="shared" si="0"/>
        <v>44635</v>
      </c>
      <c r="AW5" s="34">
        <f t="shared" si="0"/>
        <v>44636</v>
      </c>
      <c r="AX5" s="34">
        <f t="shared" si="0"/>
        <v>44637</v>
      </c>
      <c r="AY5" s="34">
        <f t="shared" si="0"/>
        <v>44638</v>
      </c>
      <c r="AZ5" s="34">
        <f t="shared" si="0"/>
        <v>44639</v>
      </c>
      <c r="BA5" s="35">
        <f t="shared" si="0"/>
        <v>44640</v>
      </c>
      <c r="BB5" s="33">
        <f t="shared" si="0"/>
        <v>44641</v>
      </c>
      <c r="BC5" s="34">
        <f t="shared" si="0"/>
        <v>44642</v>
      </c>
      <c r="BD5" s="34">
        <f t="shared" si="0"/>
        <v>44643</v>
      </c>
      <c r="BE5" s="34">
        <f t="shared" si="0"/>
        <v>44644</v>
      </c>
      <c r="BF5" s="34">
        <f t="shared" si="0"/>
        <v>44645</v>
      </c>
      <c r="BG5" s="34">
        <f t="shared" si="0"/>
        <v>44646</v>
      </c>
      <c r="BH5" s="35">
        <f t="shared" si="0"/>
        <v>44647</v>
      </c>
      <c r="BI5" s="33">
        <f t="shared" si="0"/>
        <v>44648</v>
      </c>
      <c r="BJ5" s="34">
        <f t="shared" si="0"/>
        <v>44649</v>
      </c>
      <c r="BK5" s="34">
        <f t="shared" si="0"/>
        <v>44650</v>
      </c>
      <c r="BL5" s="34">
        <f t="shared" si="0"/>
        <v>44651</v>
      </c>
      <c r="BM5" s="34">
        <f t="shared" si="0"/>
        <v>44652</v>
      </c>
      <c r="BN5" s="34">
        <f t="shared" si="0"/>
        <v>44653</v>
      </c>
      <c r="BO5" s="35">
        <f t="shared" si="0"/>
        <v>44654</v>
      </c>
      <c r="BP5" s="33">
        <f t="shared" si="0"/>
        <v>44655</v>
      </c>
      <c r="BQ5" s="34">
        <f t="shared" si="0"/>
        <v>44656</v>
      </c>
      <c r="BR5" s="34">
        <f t="shared" si="0"/>
        <v>44657</v>
      </c>
      <c r="BS5" s="34">
        <f t="shared" si="0"/>
        <v>44658</v>
      </c>
      <c r="BT5" s="34">
        <f t="shared" si="0"/>
        <v>44659</v>
      </c>
      <c r="BU5" s="34">
        <f t="shared" si="0"/>
        <v>44660</v>
      </c>
      <c r="BV5" s="35">
        <f t="shared" si="0"/>
        <v>44661</v>
      </c>
      <c r="BW5" s="33">
        <f t="shared" si="0"/>
        <v>44662</v>
      </c>
      <c r="BX5" s="34">
        <f t="shared" si="0"/>
        <v>44663</v>
      </c>
      <c r="BY5" s="34">
        <f t="shared" ref="BY5:EJ5" si="1">BX5+1</f>
        <v>44664</v>
      </c>
      <c r="BZ5" s="34">
        <f t="shared" si="1"/>
        <v>44665</v>
      </c>
      <c r="CA5" s="34">
        <f t="shared" si="1"/>
        <v>44666</v>
      </c>
      <c r="CB5" s="34">
        <f t="shared" si="1"/>
        <v>44667</v>
      </c>
      <c r="CC5" s="35">
        <f t="shared" si="1"/>
        <v>44668</v>
      </c>
      <c r="CD5" s="33">
        <f t="shared" si="1"/>
        <v>44669</v>
      </c>
      <c r="CE5" s="34">
        <f t="shared" si="1"/>
        <v>44670</v>
      </c>
      <c r="CF5" s="34">
        <f t="shared" si="1"/>
        <v>44671</v>
      </c>
      <c r="CG5" s="34">
        <f t="shared" si="1"/>
        <v>44672</v>
      </c>
      <c r="CH5" s="34">
        <f t="shared" si="1"/>
        <v>44673</v>
      </c>
      <c r="CI5" s="34">
        <f t="shared" si="1"/>
        <v>44674</v>
      </c>
      <c r="CJ5" s="35">
        <f t="shared" si="1"/>
        <v>44675</v>
      </c>
      <c r="CK5" s="33">
        <f t="shared" si="1"/>
        <v>44676</v>
      </c>
      <c r="CL5" s="34">
        <f t="shared" si="1"/>
        <v>44677</v>
      </c>
      <c r="CM5" s="34">
        <f t="shared" si="1"/>
        <v>44678</v>
      </c>
      <c r="CN5" s="34">
        <f t="shared" si="1"/>
        <v>44679</v>
      </c>
      <c r="CO5" s="34">
        <f t="shared" si="1"/>
        <v>44680</v>
      </c>
      <c r="CP5" s="34">
        <f t="shared" si="1"/>
        <v>44681</v>
      </c>
      <c r="CQ5" s="35">
        <f t="shared" si="1"/>
        <v>44682</v>
      </c>
      <c r="CR5" s="33">
        <f t="shared" si="1"/>
        <v>44683</v>
      </c>
      <c r="CS5" s="34">
        <f t="shared" si="1"/>
        <v>44684</v>
      </c>
      <c r="CT5" s="34">
        <f t="shared" si="1"/>
        <v>44685</v>
      </c>
      <c r="CU5" s="34">
        <f t="shared" si="1"/>
        <v>44686</v>
      </c>
      <c r="CV5" s="34">
        <f t="shared" si="1"/>
        <v>44687</v>
      </c>
      <c r="CW5" s="34">
        <f t="shared" si="1"/>
        <v>44688</v>
      </c>
      <c r="CX5" s="35">
        <f t="shared" si="1"/>
        <v>44689</v>
      </c>
      <c r="CY5" s="33">
        <f t="shared" si="1"/>
        <v>44690</v>
      </c>
      <c r="CZ5" s="34">
        <f t="shared" si="1"/>
        <v>44691</v>
      </c>
      <c r="DA5" s="34">
        <f t="shared" si="1"/>
        <v>44692</v>
      </c>
      <c r="DB5" s="34">
        <f t="shared" si="1"/>
        <v>44693</v>
      </c>
      <c r="DC5" s="34">
        <f t="shared" si="1"/>
        <v>44694</v>
      </c>
      <c r="DD5" s="34">
        <f t="shared" si="1"/>
        <v>44695</v>
      </c>
      <c r="DE5" s="35">
        <f t="shared" si="1"/>
        <v>44696</v>
      </c>
      <c r="DF5" s="33">
        <f t="shared" si="1"/>
        <v>44697</v>
      </c>
      <c r="DG5" s="34">
        <f t="shared" si="1"/>
        <v>44698</v>
      </c>
      <c r="DH5" s="34">
        <f t="shared" si="1"/>
        <v>44699</v>
      </c>
      <c r="DI5" s="34">
        <f t="shared" si="1"/>
        <v>44700</v>
      </c>
      <c r="DJ5" s="34">
        <f t="shared" si="1"/>
        <v>44701</v>
      </c>
      <c r="DK5" s="34">
        <f t="shared" si="1"/>
        <v>44702</v>
      </c>
      <c r="DL5" s="35">
        <f t="shared" si="1"/>
        <v>44703</v>
      </c>
      <c r="DM5" s="33">
        <f t="shared" si="1"/>
        <v>44704</v>
      </c>
      <c r="DN5" s="34">
        <f t="shared" si="1"/>
        <v>44705</v>
      </c>
      <c r="DO5" s="34">
        <f t="shared" si="1"/>
        <v>44706</v>
      </c>
      <c r="DP5" s="34">
        <f t="shared" si="1"/>
        <v>44707</v>
      </c>
      <c r="DQ5" s="34">
        <f t="shared" si="1"/>
        <v>44708</v>
      </c>
      <c r="DR5" s="34">
        <f t="shared" si="1"/>
        <v>44709</v>
      </c>
      <c r="DS5" s="35">
        <f t="shared" si="1"/>
        <v>44710</v>
      </c>
      <c r="DT5" s="33">
        <f t="shared" si="1"/>
        <v>44711</v>
      </c>
      <c r="DU5" s="34">
        <f t="shared" si="1"/>
        <v>44712</v>
      </c>
      <c r="DV5" s="34">
        <f t="shared" si="1"/>
        <v>44713</v>
      </c>
      <c r="DW5" s="34">
        <f t="shared" si="1"/>
        <v>44714</v>
      </c>
      <c r="DX5" s="34">
        <f t="shared" si="1"/>
        <v>44715</v>
      </c>
      <c r="DY5" s="34">
        <f t="shared" si="1"/>
        <v>44716</v>
      </c>
      <c r="DZ5" s="35">
        <f t="shared" si="1"/>
        <v>44717</v>
      </c>
      <c r="EA5" s="33">
        <f t="shared" si="1"/>
        <v>44718</v>
      </c>
      <c r="EB5" s="34">
        <f t="shared" si="1"/>
        <v>44719</v>
      </c>
      <c r="EC5" s="34">
        <f t="shared" si="1"/>
        <v>44720</v>
      </c>
      <c r="ED5" s="34">
        <f t="shared" si="1"/>
        <v>44721</v>
      </c>
      <c r="EE5" s="34">
        <f t="shared" si="1"/>
        <v>44722</v>
      </c>
      <c r="EF5" s="34">
        <f t="shared" si="1"/>
        <v>44723</v>
      </c>
      <c r="EG5" s="35">
        <f t="shared" si="1"/>
        <v>44724</v>
      </c>
      <c r="EH5" s="33">
        <f t="shared" si="1"/>
        <v>44725</v>
      </c>
      <c r="EI5" s="34">
        <f t="shared" si="1"/>
        <v>44726</v>
      </c>
      <c r="EJ5" s="34">
        <f t="shared" si="1"/>
        <v>44727</v>
      </c>
      <c r="EK5" s="34">
        <f t="shared" ref="EK5:GV5" si="2">EJ5+1</f>
        <v>44728</v>
      </c>
      <c r="EL5" s="34">
        <f t="shared" si="2"/>
        <v>44729</v>
      </c>
      <c r="EM5" s="34">
        <f t="shared" si="2"/>
        <v>44730</v>
      </c>
      <c r="EN5" s="35">
        <f t="shared" si="2"/>
        <v>44731</v>
      </c>
      <c r="EO5" s="33">
        <f t="shared" si="2"/>
        <v>44732</v>
      </c>
      <c r="EP5" s="34">
        <f t="shared" si="2"/>
        <v>44733</v>
      </c>
      <c r="EQ5" s="34">
        <f t="shared" si="2"/>
        <v>44734</v>
      </c>
      <c r="ER5" s="34">
        <f t="shared" si="2"/>
        <v>44735</v>
      </c>
      <c r="ES5" s="34">
        <f t="shared" si="2"/>
        <v>44736</v>
      </c>
      <c r="ET5" s="34">
        <f t="shared" si="2"/>
        <v>44737</v>
      </c>
      <c r="EU5" s="35">
        <f t="shared" si="2"/>
        <v>44738</v>
      </c>
      <c r="EV5" s="33">
        <f t="shared" si="2"/>
        <v>44739</v>
      </c>
      <c r="EW5" s="34">
        <f t="shared" si="2"/>
        <v>44740</v>
      </c>
      <c r="EX5" s="34">
        <f t="shared" si="2"/>
        <v>44741</v>
      </c>
      <c r="EY5" s="34">
        <f t="shared" si="2"/>
        <v>44742</v>
      </c>
      <c r="EZ5" s="34">
        <f t="shared" si="2"/>
        <v>44743</v>
      </c>
      <c r="FA5" s="34">
        <f t="shared" si="2"/>
        <v>44744</v>
      </c>
      <c r="FB5" s="35">
        <f t="shared" si="2"/>
        <v>44745</v>
      </c>
      <c r="FC5" s="33">
        <f t="shared" si="2"/>
        <v>44746</v>
      </c>
      <c r="FD5" s="34">
        <f t="shared" si="2"/>
        <v>44747</v>
      </c>
      <c r="FE5" s="34">
        <f t="shared" si="2"/>
        <v>44748</v>
      </c>
      <c r="FF5" s="34">
        <f t="shared" si="2"/>
        <v>44749</v>
      </c>
      <c r="FG5" s="34">
        <f t="shared" si="2"/>
        <v>44750</v>
      </c>
      <c r="FH5" s="34">
        <f t="shared" si="2"/>
        <v>44751</v>
      </c>
      <c r="FI5" s="35">
        <f t="shared" si="2"/>
        <v>44752</v>
      </c>
      <c r="FJ5" s="33">
        <f t="shared" si="2"/>
        <v>44753</v>
      </c>
      <c r="FK5" s="34">
        <f t="shared" si="2"/>
        <v>44754</v>
      </c>
      <c r="FL5" s="34">
        <f t="shared" si="2"/>
        <v>44755</v>
      </c>
      <c r="FM5" s="34">
        <f t="shared" si="2"/>
        <v>44756</v>
      </c>
      <c r="FN5" s="34">
        <f t="shared" si="2"/>
        <v>44757</v>
      </c>
      <c r="FO5" s="34">
        <f t="shared" si="2"/>
        <v>44758</v>
      </c>
      <c r="FP5" s="35">
        <f t="shared" si="2"/>
        <v>44759</v>
      </c>
      <c r="FQ5" s="33">
        <f t="shared" si="2"/>
        <v>44760</v>
      </c>
      <c r="FR5" s="34">
        <f t="shared" si="2"/>
        <v>44761</v>
      </c>
      <c r="FS5" s="34">
        <f t="shared" si="2"/>
        <v>44762</v>
      </c>
      <c r="FT5" s="34">
        <f t="shared" si="2"/>
        <v>44763</v>
      </c>
      <c r="FU5" s="34">
        <f t="shared" si="2"/>
        <v>44764</v>
      </c>
      <c r="FV5" s="34">
        <f t="shared" si="2"/>
        <v>44765</v>
      </c>
      <c r="FW5" s="35">
        <f t="shared" si="2"/>
        <v>44766</v>
      </c>
      <c r="FX5" s="33">
        <f t="shared" si="2"/>
        <v>44767</v>
      </c>
      <c r="FY5" s="34">
        <f t="shared" si="2"/>
        <v>44768</v>
      </c>
      <c r="FZ5" s="34">
        <f t="shared" si="2"/>
        <v>44769</v>
      </c>
      <c r="GA5" s="34">
        <f t="shared" si="2"/>
        <v>44770</v>
      </c>
      <c r="GB5" s="34">
        <f t="shared" si="2"/>
        <v>44771</v>
      </c>
      <c r="GC5" s="34">
        <f t="shared" si="2"/>
        <v>44772</v>
      </c>
      <c r="GD5" s="35">
        <f t="shared" si="2"/>
        <v>44773</v>
      </c>
      <c r="GE5" s="33">
        <f t="shared" si="2"/>
        <v>44774</v>
      </c>
      <c r="GF5" s="34">
        <f t="shared" si="2"/>
        <v>44775</v>
      </c>
      <c r="GG5" s="34">
        <f t="shared" si="2"/>
        <v>44776</v>
      </c>
      <c r="GH5" s="34">
        <f t="shared" si="2"/>
        <v>44777</v>
      </c>
      <c r="GI5" s="34">
        <f t="shared" si="2"/>
        <v>44778</v>
      </c>
      <c r="GJ5" s="34">
        <f t="shared" si="2"/>
        <v>44779</v>
      </c>
      <c r="GK5" s="35">
        <f t="shared" si="2"/>
        <v>44780</v>
      </c>
      <c r="GL5" s="33">
        <f t="shared" si="2"/>
        <v>44781</v>
      </c>
      <c r="GM5" s="34">
        <f t="shared" si="2"/>
        <v>44782</v>
      </c>
      <c r="GN5" s="34">
        <f t="shared" si="2"/>
        <v>44783</v>
      </c>
      <c r="GO5" s="34">
        <f t="shared" si="2"/>
        <v>44784</v>
      </c>
      <c r="GP5" s="34">
        <f t="shared" si="2"/>
        <v>44785</v>
      </c>
      <c r="GQ5" s="34">
        <f t="shared" si="2"/>
        <v>44786</v>
      </c>
      <c r="GR5" s="35">
        <f t="shared" si="2"/>
        <v>44787</v>
      </c>
      <c r="GS5" s="33">
        <f t="shared" si="2"/>
        <v>44788</v>
      </c>
      <c r="GT5" s="34">
        <f t="shared" si="2"/>
        <v>44789</v>
      </c>
      <c r="GU5" s="34">
        <f t="shared" si="2"/>
        <v>44790</v>
      </c>
      <c r="GV5" s="34">
        <f t="shared" si="2"/>
        <v>44791</v>
      </c>
      <c r="GW5" s="34">
        <f t="shared" ref="GW5:JH5" si="3">GV5+1</f>
        <v>44792</v>
      </c>
      <c r="GX5" s="34">
        <f t="shared" si="3"/>
        <v>44793</v>
      </c>
      <c r="GY5" s="35">
        <f t="shared" si="3"/>
        <v>44794</v>
      </c>
      <c r="GZ5" s="33">
        <f t="shared" si="3"/>
        <v>44795</v>
      </c>
      <c r="HA5" s="34">
        <f t="shared" si="3"/>
        <v>44796</v>
      </c>
      <c r="HB5" s="34">
        <f t="shared" si="3"/>
        <v>44797</v>
      </c>
      <c r="HC5" s="34">
        <f t="shared" si="3"/>
        <v>44798</v>
      </c>
      <c r="HD5" s="34">
        <f t="shared" si="3"/>
        <v>44799</v>
      </c>
      <c r="HE5" s="34">
        <f t="shared" si="3"/>
        <v>44800</v>
      </c>
      <c r="HF5" s="35">
        <f t="shared" si="3"/>
        <v>44801</v>
      </c>
      <c r="HG5" s="33">
        <f t="shared" si="3"/>
        <v>44802</v>
      </c>
      <c r="HH5" s="34">
        <f t="shared" si="3"/>
        <v>44803</v>
      </c>
      <c r="HI5" s="34">
        <f t="shared" si="3"/>
        <v>44804</v>
      </c>
      <c r="HJ5" s="34">
        <f t="shared" si="3"/>
        <v>44805</v>
      </c>
      <c r="HK5" s="34">
        <f t="shared" si="3"/>
        <v>44806</v>
      </c>
      <c r="HL5" s="34">
        <f t="shared" si="3"/>
        <v>44807</v>
      </c>
      <c r="HM5" s="35">
        <f t="shared" si="3"/>
        <v>44808</v>
      </c>
      <c r="HN5" s="33">
        <f t="shared" si="3"/>
        <v>44809</v>
      </c>
      <c r="HO5" s="34">
        <f t="shared" si="3"/>
        <v>44810</v>
      </c>
      <c r="HP5" s="34">
        <f t="shared" si="3"/>
        <v>44811</v>
      </c>
      <c r="HQ5" s="34">
        <f t="shared" si="3"/>
        <v>44812</v>
      </c>
      <c r="HR5" s="34">
        <f t="shared" si="3"/>
        <v>44813</v>
      </c>
      <c r="HS5" s="34">
        <f t="shared" si="3"/>
        <v>44814</v>
      </c>
      <c r="HT5" s="35">
        <f t="shared" si="3"/>
        <v>44815</v>
      </c>
      <c r="HU5" s="33">
        <f t="shared" si="3"/>
        <v>44816</v>
      </c>
      <c r="HV5" s="34">
        <f t="shared" si="3"/>
        <v>44817</v>
      </c>
      <c r="HW5" s="34">
        <f t="shared" si="3"/>
        <v>44818</v>
      </c>
      <c r="HX5" s="34">
        <f t="shared" si="3"/>
        <v>44819</v>
      </c>
      <c r="HY5" s="34">
        <f t="shared" si="3"/>
        <v>44820</v>
      </c>
      <c r="HZ5" s="34">
        <f t="shared" si="3"/>
        <v>44821</v>
      </c>
      <c r="IA5" s="35">
        <f t="shared" si="3"/>
        <v>44822</v>
      </c>
      <c r="IB5" s="33">
        <f t="shared" si="3"/>
        <v>44823</v>
      </c>
      <c r="IC5" s="34">
        <f t="shared" si="3"/>
        <v>44824</v>
      </c>
      <c r="ID5" s="34">
        <f t="shared" si="3"/>
        <v>44825</v>
      </c>
      <c r="IE5" s="34">
        <f t="shared" si="3"/>
        <v>44826</v>
      </c>
      <c r="IF5" s="34">
        <f t="shared" si="3"/>
        <v>44827</v>
      </c>
      <c r="IG5" s="34">
        <f t="shared" si="3"/>
        <v>44828</v>
      </c>
      <c r="IH5" s="35">
        <f t="shared" si="3"/>
        <v>44829</v>
      </c>
      <c r="II5" s="33">
        <f t="shared" si="3"/>
        <v>44830</v>
      </c>
      <c r="IJ5" s="34">
        <f t="shared" si="3"/>
        <v>44831</v>
      </c>
      <c r="IK5" s="34">
        <f t="shared" si="3"/>
        <v>44832</v>
      </c>
      <c r="IL5" s="34">
        <f t="shared" si="3"/>
        <v>44833</v>
      </c>
      <c r="IM5" s="34">
        <f t="shared" si="3"/>
        <v>44834</v>
      </c>
      <c r="IN5" s="34">
        <f t="shared" si="3"/>
        <v>44835</v>
      </c>
      <c r="IO5" s="35">
        <f t="shared" si="3"/>
        <v>44836</v>
      </c>
      <c r="IP5" s="33">
        <f t="shared" si="3"/>
        <v>44837</v>
      </c>
      <c r="IQ5" s="34">
        <f t="shared" si="3"/>
        <v>44838</v>
      </c>
      <c r="IR5" s="34">
        <f t="shared" si="3"/>
        <v>44839</v>
      </c>
      <c r="IS5" s="34">
        <f t="shared" si="3"/>
        <v>44840</v>
      </c>
      <c r="IT5" s="34">
        <f t="shared" si="3"/>
        <v>44841</v>
      </c>
      <c r="IU5" s="34">
        <f t="shared" si="3"/>
        <v>44842</v>
      </c>
      <c r="IV5" s="35">
        <f t="shared" si="3"/>
        <v>44843</v>
      </c>
      <c r="IW5" s="33">
        <f t="shared" si="3"/>
        <v>44844</v>
      </c>
      <c r="IX5" s="34">
        <f t="shared" si="3"/>
        <v>44845</v>
      </c>
      <c r="IY5" s="34">
        <f t="shared" si="3"/>
        <v>44846</v>
      </c>
      <c r="IZ5" s="34">
        <f t="shared" si="3"/>
        <v>44847</v>
      </c>
      <c r="JA5" s="34">
        <f t="shared" si="3"/>
        <v>44848</v>
      </c>
      <c r="JB5" s="34">
        <f t="shared" si="3"/>
        <v>44849</v>
      </c>
      <c r="JC5" s="35">
        <f t="shared" si="3"/>
        <v>44850</v>
      </c>
      <c r="JD5" s="33">
        <f t="shared" si="3"/>
        <v>44851</v>
      </c>
      <c r="JE5" s="34">
        <f t="shared" si="3"/>
        <v>44852</v>
      </c>
      <c r="JF5" s="34">
        <f t="shared" si="3"/>
        <v>44853</v>
      </c>
      <c r="JG5" s="34">
        <f t="shared" si="3"/>
        <v>44854</v>
      </c>
      <c r="JH5" s="34">
        <f t="shared" si="3"/>
        <v>44855</v>
      </c>
      <c r="JI5" s="34">
        <f t="shared" ref="JI5:KL5" si="4">JH5+1</f>
        <v>44856</v>
      </c>
      <c r="JJ5" s="35">
        <f t="shared" si="4"/>
        <v>44857</v>
      </c>
      <c r="JK5" s="33">
        <f t="shared" si="4"/>
        <v>44858</v>
      </c>
      <c r="JL5" s="34">
        <f t="shared" si="4"/>
        <v>44859</v>
      </c>
      <c r="JM5" s="34">
        <f t="shared" si="4"/>
        <v>44860</v>
      </c>
      <c r="JN5" s="34">
        <f t="shared" si="4"/>
        <v>44861</v>
      </c>
      <c r="JO5" s="34">
        <f t="shared" si="4"/>
        <v>44862</v>
      </c>
      <c r="JP5" s="34">
        <f t="shared" si="4"/>
        <v>44863</v>
      </c>
      <c r="JQ5" s="35">
        <f t="shared" si="4"/>
        <v>44864</v>
      </c>
      <c r="JR5" s="33">
        <f t="shared" si="4"/>
        <v>44865</v>
      </c>
      <c r="JS5" s="34">
        <f t="shared" si="4"/>
        <v>44866</v>
      </c>
      <c r="JT5" s="34">
        <f t="shared" si="4"/>
        <v>44867</v>
      </c>
      <c r="JU5" s="34">
        <f t="shared" si="4"/>
        <v>44868</v>
      </c>
      <c r="JV5" s="34">
        <f t="shared" si="4"/>
        <v>44869</v>
      </c>
      <c r="JW5" s="34">
        <f t="shared" si="4"/>
        <v>44870</v>
      </c>
      <c r="JX5" s="35">
        <f t="shared" si="4"/>
        <v>44871</v>
      </c>
      <c r="JY5" s="33">
        <f t="shared" si="4"/>
        <v>44872</v>
      </c>
      <c r="JZ5" s="34">
        <f t="shared" si="4"/>
        <v>44873</v>
      </c>
      <c r="KA5" s="34">
        <f t="shared" si="4"/>
        <v>44874</v>
      </c>
      <c r="KB5" s="34">
        <f t="shared" si="4"/>
        <v>44875</v>
      </c>
      <c r="KC5" s="34">
        <f t="shared" si="4"/>
        <v>44876</v>
      </c>
      <c r="KD5" s="34">
        <f t="shared" si="4"/>
        <v>44877</v>
      </c>
      <c r="KE5" s="35">
        <f t="shared" si="4"/>
        <v>44878</v>
      </c>
      <c r="KF5" s="33">
        <f t="shared" si="4"/>
        <v>44879</v>
      </c>
      <c r="KG5" s="34">
        <f t="shared" si="4"/>
        <v>44880</v>
      </c>
      <c r="KH5" s="34">
        <f t="shared" si="4"/>
        <v>44881</v>
      </c>
      <c r="KI5" s="34">
        <f t="shared" si="4"/>
        <v>44882</v>
      </c>
      <c r="KJ5" s="34">
        <f t="shared" si="4"/>
        <v>44883</v>
      </c>
      <c r="KK5" s="34">
        <f t="shared" si="4"/>
        <v>44884</v>
      </c>
      <c r="KL5" s="35">
        <f t="shared" si="4"/>
        <v>44885</v>
      </c>
    </row>
    <row r="6" spans="1:298" ht="30" customHeight="1" thickBot="1" x14ac:dyDescent="0.35">
      <c r="A6" s="31" t="s">
        <v>31</v>
      </c>
      <c r="B6" s="36" t="s">
        <v>32</v>
      </c>
      <c r="C6" s="36" t="s">
        <v>33</v>
      </c>
      <c r="D6" s="37" t="s">
        <v>34</v>
      </c>
      <c r="E6" s="37" t="s">
        <v>35</v>
      </c>
      <c r="F6" s="37" t="s">
        <v>36</v>
      </c>
      <c r="G6" s="37" t="s">
        <v>37</v>
      </c>
      <c r="H6" s="37" t="s">
        <v>38</v>
      </c>
      <c r="I6" s="37" t="s">
        <v>39</v>
      </c>
      <c r="J6" s="37"/>
      <c r="K6" s="37" t="s">
        <v>40</v>
      </c>
      <c r="L6" s="38" t="str">
        <f t="shared" ref="L6:BW6" si="5">LEFT(TEXT(L5,"ddd"),1)</f>
        <v>M</v>
      </c>
      <c r="M6" s="38" t="str">
        <f t="shared" si="5"/>
        <v>T</v>
      </c>
      <c r="N6" s="38" t="str">
        <f t="shared" si="5"/>
        <v>W</v>
      </c>
      <c r="O6" s="38" t="str">
        <f t="shared" si="5"/>
        <v>T</v>
      </c>
      <c r="P6" s="38" t="str">
        <f t="shared" si="5"/>
        <v>F</v>
      </c>
      <c r="Q6" s="38" t="str">
        <f t="shared" si="5"/>
        <v>S</v>
      </c>
      <c r="R6" s="38" t="str">
        <f t="shared" si="5"/>
        <v>S</v>
      </c>
      <c r="S6" s="38" t="str">
        <f t="shared" si="5"/>
        <v>M</v>
      </c>
      <c r="T6" s="38" t="str">
        <f t="shared" si="5"/>
        <v>T</v>
      </c>
      <c r="U6" s="38" t="str">
        <f t="shared" si="5"/>
        <v>W</v>
      </c>
      <c r="V6" s="38" t="str">
        <f t="shared" si="5"/>
        <v>T</v>
      </c>
      <c r="W6" s="38" t="str">
        <f t="shared" si="5"/>
        <v>F</v>
      </c>
      <c r="X6" s="38" t="str">
        <f t="shared" si="5"/>
        <v>S</v>
      </c>
      <c r="Y6" s="38" t="str">
        <f t="shared" si="5"/>
        <v>S</v>
      </c>
      <c r="Z6" s="38" t="str">
        <f t="shared" si="5"/>
        <v>M</v>
      </c>
      <c r="AA6" s="38" t="str">
        <f t="shared" si="5"/>
        <v>T</v>
      </c>
      <c r="AB6" s="38" t="str">
        <f t="shared" si="5"/>
        <v>W</v>
      </c>
      <c r="AC6" s="38" t="str">
        <f t="shared" si="5"/>
        <v>T</v>
      </c>
      <c r="AD6" s="38" t="str">
        <f t="shared" si="5"/>
        <v>F</v>
      </c>
      <c r="AE6" s="38" t="str">
        <f t="shared" si="5"/>
        <v>S</v>
      </c>
      <c r="AF6" s="38" t="str">
        <f t="shared" si="5"/>
        <v>S</v>
      </c>
      <c r="AG6" s="38" t="str">
        <f t="shared" si="5"/>
        <v>M</v>
      </c>
      <c r="AH6" s="38" t="str">
        <f t="shared" si="5"/>
        <v>T</v>
      </c>
      <c r="AI6" s="38" t="str">
        <f t="shared" si="5"/>
        <v>W</v>
      </c>
      <c r="AJ6" s="38" t="str">
        <f t="shared" si="5"/>
        <v>T</v>
      </c>
      <c r="AK6" s="38" t="str">
        <f t="shared" si="5"/>
        <v>F</v>
      </c>
      <c r="AL6" s="38" t="str">
        <f t="shared" si="5"/>
        <v>S</v>
      </c>
      <c r="AM6" s="38" t="str">
        <f t="shared" si="5"/>
        <v>S</v>
      </c>
      <c r="AN6" s="38" t="str">
        <f t="shared" si="5"/>
        <v>M</v>
      </c>
      <c r="AO6" s="38" t="str">
        <f t="shared" si="5"/>
        <v>T</v>
      </c>
      <c r="AP6" s="38" t="str">
        <f t="shared" si="5"/>
        <v>W</v>
      </c>
      <c r="AQ6" s="38" t="str">
        <f t="shared" si="5"/>
        <v>T</v>
      </c>
      <c r="AR6" s="38" t="str">
        <f t="shared" si="5"/>
        <v>F</v>
      </c>
      <c r="AS6" s="38" t="str">
        <f t="shared" si="5"/>
        <v>S</v>
      </c>
      <c r="AT6" s="38" t="str">
        <f t="shared" si="5"/>
        <v>S</v>
      </c>
      <c r="AU6" s="38" t="str">
        <f t="shared" si="5"/>
        <v>M</v>
      </c>
      <c r="AV6" s="38" t="str">
        <f t="shared" si="5"/>
        <v>T</v>
      </c>
      <c r="AW6" s="38" t="str">
        <f t="shared" si="5"/>
        <v>W</v>
      </c>
      <c r="AX6" s="38" t="str">
        <f t="shared" si="5"/>
        <v>T</v>
      </c>
      <c r="AY6" s="38" t="str">
        <f t="shared" si="5"/>
        <v>F</v>
      </c>
      <c r="AZ6" s="38" t="str">
        <f t="shared" si="5"/>
        <v>S</v>
      </c>
      <c r="BA6" s="38" t="str">
        <f t="shared" si="5"/>
        <v>S</v>
      </c>
      <c r="BB6" s="38" t="str">
        <f t="shared" si="5"/>
        <v>M</v>
      </c>
      <c r="BC6" s="38" t="str">
        <f t="shared" si="5"/>
        <v>T</v>
      </c>
      <c r="BD6" s="38" t="str">
        <f t="shared" si="5"/>
        <v>W</v>
      </c>
      <c r="BE6" s="38" t="str">
        <f t="shared" si="5"/>
        <v>T</v>
      </c>
      <c r="BF6" s="38" t="str">
        <f t="shared" si="5"/>
        <v>F</v>
      </c>
      <c r="BG6" s="38" t="str">
        <f t="shared" si="5"/>
        <v>S</v>
      </c>
      <c r="BH6" s="38" t="str">
        <f t="shared" si="5"/>
        <v>S</v>
      </c>
      <c r="BI6" s="38" t="str">
        <f t="shared" si="5"/>
        <v>M</v>
      </c>
      <c r="BJ6" s="38" t="str">
        <f t="shared" si="5"/>
        <v>T</v>
      </c>
      <c r="BK6" s="38" t="str">
        <f t="shared" si="5"/>
        <v>W</v>
      </c>
      <c r="BL6" s="38" t="str">
        <f t="shared" si="5"/>
        <v>T</v>
      </c>
      <c r="BM6" s="38" t="str">
        <f t="shared" si="5"/>
        <v>F</v>
      </c>
      <c r="BN6" s="38" t="str">
        <f t="shared" si="5"/>
        <v>S</v>
      </c>
      <c r="BO6" s="38" t="str">
        <f t="shared" si="5"/>
        <v>S</v>
      </c>
      <c r="BP6" s="38" t="str">
        <f t="shared" si="5"/>
        <v>M</v>
      </c>
      <c r="BQ6" s="38" t="str">
        <f t="shared" si="5"/>
        <v>T</v>
      </c>
      <c r="BR6" s="38" t="str">
        <f t="shared" si="5"/>
        <v>W</v>
      </c>
      <c r="BS6" s="38" t="str">
        <f t="shared" si="5"/>
        <v>T</v>
      </c>
      <c r="BT6" s="38" t="str">
        <f t="shared" si="5"/>
        <v>F</v>
      </c>
      <c r="BU6" s="38" t="str">
        <f t="shared" si="5"/>
        <v>S</v>
      </c>
      <c r="BV6" s="38" t="str">
        <f t="shared" si="5"/>
        <v>S</v>
      </c>
      <c r="BW6" s="38" t="str">
        <f t="shared" si="5"/>
        <v>M</v>
      </c>
      <c r="BX6" s="38" t="str">
        <f t="shared" ref="BX6:EI6" si="6">LEFT(TEXT(BX5,"ddd"),1)</f>
        <v>T</v>
      </c>
      <c r="BY6" s="38" t="str">
        <f t="shared" si="6"/>
        <v>W</v>
      </c>
      <c r="BZ6" s="38" t="str">
        <f t="shared" si="6"/>
        <v>T</v>
      </c>
      <c r="CA6" s="38" t="str">
        <f t="shared" si="6"/>
        <v>F</v>
      </c>
      <c r="CB6" s="38" t="str">
        <f t="shared" si="6"/>
        <v>S</v>
      </c>
      <c r="CC6" s="38" t="str">
        <f t="shared" si="6"/>
        <v>S</v>
      </c>
      <c r="CD6" s="38" t="str">
        <f t="shared" si="6"/>
        <v>M</v>
      </c>
      <c r="CE6" s="38" t="str">
        <f t="shared" si="6"/>
        <v>T</v>
      </c>
      <c r="CF6" s="38" t="str">
        <f t="shared" si="6"/>
        <v>W</v>
      </c>
      <c r="CG6" s="38" t="str">
        <f t="shared" si="6"/>
        <v>T</v>
      </c>
      <c r="CH6" s="38" t="str">
        <f t="shared" si="6"/>
        <v>F</v>
      </c>
      <c r="CI6" s="38" t="str">
        <f t="shared" si="6"/>
        <v>S</v>
      </c>
      <c r="CJ6" s="38" t="str">
        <f t="shared" si="6"/>
        <v>S</v>
      </c>
      <c r="CK6" s="38" t="str">
        <f t="shared" si="6"/>
        <v>M</v>
      </c>
      <c r="CL6" s="38" t="str">
        <f t="shared" si="6"/>
        <v>T</v>
      </c>
      <c r="CM6" s="38" t="str">
        <f t="shared" si="6"/>
        <v>W</v>
      </c>
      <c r="CN6" s="38" t="str">
        <f t="shared" si="6"/>
        <v>T</v>
      </c>
      <c r="CO6" s="38" t="str">
        <f t="shared" si="6"/>
        <v>F</v>
      </c>
      <c r="CP6" s="38" t="str">
        <f t="shared" si="6"/>
        <v>S</v>
      </c>
      <c r="CQ6" s="38" t="str">
        <f t="shared" si="6"/>
        <v>S</v>
      </c>
      <c r="CR6" s="38" t="str">
        <f t="shared" si="6"/>
        <v>M</v>
      </c>
      <c r="CS6" s="38" t="str">
        <f t="shared" si="6"/>
        <v>T</v>
      </c>
      <c r="CT6" s="38" t="str">
        <f t="shared" si="6"/>
        <v>W</v>
      </c>
      <c r="CU6" s="38" t="str">
        <f t="shared" si="6"/>
        <v>T</v>
      </c>
      <c r="CV6" s="38" t="str">
        <f t="shared" si="6"/>
        <v>F</v>
      </c>
      <c r="CW6" s="38" t="str">
        <f t="shared" si="6"/>
        <v>S</v>
      </c>
      <c r="CX6" s="38" t="str">
        <f t="shared" si="6"/>
        <v>S</v>
      </c>
      <c r="CY6" s="38" t="str">
        <f t="shared" si="6"/>
        <v>M</v>
      </c>
      <c r="CZ6" s="38" t="str">
        <f t="shared" si="6"/>
        <v>T</v>
      </c>
      <c r="DA6" s="38" t="str">
        <f t="shared" si="6"/>
        <v>W</v>
      </c>
      <c r="DB6" s="38" t="str">
        <f t="shared" si="6"/>
        <v>T</v>
      </c>
      <c r="DC6" s="38" t="str">
        <f t="shared" si="6"/>
        <v>F</v>
      </c>
      <c r="DD6" s="38" t="str">
        <f t="shared" si="6"/>
        <v>S</v>
      </c>
      <c r="DE6" s="38" t="str">
        <f t="shared" si="6"/>
        <v>S</v>
      </c>
      <c r="DF6" s="38" t="str">
        <f t="shared" si="6"/>
        <v>M</v>
      </c>
      <c r="DG6" s="38" t="str">
        <f t="shared" si="6"/>
        <v>T</v>
      </c>
      <c r="DH6" s="38" t="str">
        <f t="shared" si="6"/>
        <v>W</v>
      </c>
      <c r="DI6" s="38" t="str">
        <f t="shared" si="6"/>
        <v>T</v>
      </c>
      <c r="DJ6" s="38" t="str">
        <f t="shared" si="6"/>
        <v>F</v>
      </c>
      <c r="DK6" s="38" t="str">
        <f t="shared" si="6"/>
        <v>S</v>
      </c>
      <c r="DL6" s="38" t="str">
        <f t="shared" si="6"/>
        <v>S</v>
      </c>
      <c r="DM6" s="38" t="str">
        <f t="shared" si="6"/>
        <v>M</v>
      </c>
      <c r="DN6" s="38" t="str">
        <f t="shared" si="6"/>
        <v>T</v>
      </c>
      <c r="DO6" s="38" t="str">
        <f t="shared" si="6"/>
        <v>W</v>
      </c>
      <c r="DP6" s="38" t="str">
        <f t="shared" si="6"/>
        <v>T</v>
      </c>
      <c r="DQ6" s="38" t="str">
        <f t="shared" si="6"/>
        <v>F</v>
      </c>
      <c r="DR6" s="38" t="str">
        <f t="shared" si="6"/>
        <v>S</v>
      </c>
      <c r="DS6" s="38" t="str">
        <f t="shared" si="6"/>
        <v>S</v>
      </c>
      <c r="DT6" s="38" t="str">
        <f t="shared" si="6"/>
        <v>M</v>
      </c>
      <c r="DU6" s="38" t="str">
        <f t="shared" si="6"/>
        <v>T</v>
      </c>
      <c r="DV6" s="38" t="str">
        <f t="shared" si="6"/>
        <v>W</v>
      </c>
      <c r="DW6" s="38" t="str">
        <f t="shared" si="6"/>
        <v>T</v>
      </c>
      <c r="DX6" s="38" t="str">
        <f t="shared" si="6"/>
        <v>F</v>
      </c>
      <c r="DY6" s="38" t="str">
        <f t="shared" si="6"/>
        <v>S</v>
      </c>
      <c r="DZ6" s="38" t="str">
        <f t="shared" si="6"/>
        <v>S</v>
      </c>
      <c r="EA6" s="38" t="str">
        <f t="shared" si="6"/>
        <v>M</v>
      </c>
      <c r="EB6" s="38" t="str">
        <f t="shared" si="6"/>
        <v>T</v>
      </c>
      <c r="EC6" s="38" t="str">
        <f t="shared" si="6"/>
        <v>W</v>
      </c>
      <c r="ED6" s="38" t="str">
        <f t="shared" si="6"/>
        <v>T</v>
      </c>
      <c r="EE6" s="38" t="str">
        <f t="shared" si="6"/>
        <v>F</v>
      </c>
      <c r="EF6" s="38" t="str">
        <f t="shared" si="6"/>
        <v>S</v>
      </c>
      <c r="EG6" s="38" t="str">
        <f t="shared" si="6"/>
        <v>S</v>
      </c>
      <c r="EH6" s="38" t="str">
        <f t="shared" si="6"/>
        <v>M</v>
      </c>
      <c r="EI6" s="38" t="str">
        <f t="shared" si="6"/>
        <v>T</v>
      </c>
      <c r="EJ6" s="38" t="str">
        <f t="shared" ref="EJ6:GU6" si="7">LEFT(TEXT(EJ5,"ddd"),1)</f>
        <v>W</v>
      </c>
      <c r="EK6" s="38" t="str">
        <f t="shared" si="7"/>
        <v>T</v>
      </c>
      <c r="EL6" s="38" t="str">
        <f t="shared" si="7"/>
        <v>F</v>
      </c>
      <c r="EM6" s="38" t="str">
        <f t="shared" si="7"/>
        <v>S</v>
      </c>
      <c r="EN6" s="38" t="str">
        <f t="shared" si="7"/>
        <v>S</v>
      </c>
      <c r="EO6" s="38" t="str">
        <f t="shared" si="7"/>
        <v>M</v>
      </c>
      <c r="EP6" s="38" t="str">
        <f t="shared" si="7"/>
        <v>T</v>
      </c>
      <c r="EQ6" s="38" t="str">
        <f t="shared" si="7"/>
        <v>W</v>
      </c>
      <c r="ER6" s="38" t="str">
        <f t="shared" si="7"/>
        <v>T</v>
      </c>
      <c r="ES6" s="38" t="str">
        <f t="shared" si="7"/>
        <v>F</v>
      </c>
      <c r="ET6" s="38" t="str">
        <f t="shared" si="7"/>
        <v>S</v>
      </c>
      <c r="EU6" s="38" t="str">
        <f t="shared" si="7"/>
        <v>S</v>
      </c>
      <c r="EV6" s="38" t="str">
        <f t="shared" si="7"/>
        <v>M</v>
      </c>
      <c r="EW6" s="38" t="str">
        <f t="shared" si="7"/>
        <v>T</v>
      </c>
      <c r="EX6" s="38" t="str">
        <f t="shared" si="7"/>
        <v>W</v>
      </c>
      <c r="EY6" s="38" t="str">
        <f t="shared" si="7"/>
        <v>T</v>
      </c>
      <c r="EZ6" s="38" t="str">
        <f t="shared" si="7"/>
        <v>F</v>
      </c>
      <c r="FA6" s="38" t="str">
        <f t="shared" si="7"/>
        <v>S</v>
      </c>
      <c r="FB6" s="38" t="str">
        <f t="shared" si="7"/>
        <v>S</v>
      </c>
      <c r="FC6" s="38" t="str">
        <f t="shared" si="7"/>
        <v>M</v>
      </c>
      <c r="FD6" s="38" t="str">
        <f t="shared" si="7"/>
        <v>T</v>
      </c>
      <c r="FE6" s="38" t="str">
        <f t="shared" si="7"/>
        <v>W</v>
      </c>
      <c r="FF6" s="38" t="str">
        <f t="shared" si="7"/>
        <v>T</v>
      </c>
      <c r="FG6" s="38" t="str">
        <f t="shared" si="7"/>
        <v>F</v>
      </c>
      <c r="FH6" s="38" t="str">
        <f t="shared" si="7"/>
        <v>S</v>
      </c>
      <c r="FI6" s="38" t="str">
        <f t="shared" si="7"/>
        <v>S</v>
      </c>
      <c r="FJ6" s="38" t="str">
        <f t="shared" si="7"/>
        <v>M</v>
      </c>
      <c r="FK6" s="38" t="str">
        <f t="shared" si="7"/>
        <v>T</v>
      </c>
      <c r="FL6" s="38" t="str">
        <f t="shared" si="7"/>
        <v>W</v>
      </c>
      <c r="FM6" s="38" t="str">
        <f t="shared" si="7"/>
        <v>T</v>
      </c>
      <c r="FN6" s="38" t="str">
        <f t="shared" si="7"/>
        <v>F</v>
      </c>
      <c r="FO6" s="38" t="str">
        <f t="shared" si="7"/>
        <v>S</v>
      </c>
      <c r="FP6" s="38" t="str">
        <f t="shared" si="7"/>
        <v>S</v>
      </c>
      <c r="FQ6" s="38" t="str">
        <f t="shared" si="7"/>
        <v>M</v>
      </c>
      <c r="FR6" s="38" t="str">
        <f t="shared" si="7"/>
        <v>T</v>
      </c>
      <c r="FS6" s="38" t="str">
        <f t="shared" si="7"/>
        <v>W</v>
      </c>
      <c r="FT6" s="38" t="str">
        <f t="shared" si="7"/>
        <v>T</v>
      </c>
      <c r="FU6" s="38" t="str">
        <f t="shared" si="7"/>
        <v>F</v>
      </c>
      <c r="FV6" s="38" t="str">
        <f t="shared" si="7"/>
        <v>S</v>
      </c>
      <c r="FW6" s="38" t="str">
        <f t="shared" si="7"/>
        <v>S</v>
      </c>
      <c r="FX6" s="38" t="str">
        <f t="shared" si="7"/>
        <v>M</v>
      </c>
      <c r="FY6" s="38" t="str">
        <f t="shared" si="7"/>
        <v>T</v>
      </c>
      <c r="FZ6" s="38" t="str">
        <f t="shared" si="7"/>
        <v>W</v>
      </c>
      <c r="GA6" s="38" t="str">
        <f t="shared" si="7"/>
        <v>T</v>
      </c>
      <c r="GB6" s="38" t="str">
        <f t="shared" si="7"/>
        <v>F</v>
      </c>
      <c r="GC6" s="38" t="str">
        <f t="shared" si="7"/>
        <v>S</v>
      </c>
      <c r="GD6" s="38" t="str">
        <f t="shared" si="7"/>
        <v>S</v>
      </c>
      <c r="GE6" s="38" t="str">
        <f t="shared" si="7"/>
        <v>M</v>
      </c>
      <c r="GF6" s="38" t="str">
        <f t="shared" si="7"/>
        <v>T</v>
      </c>
      <c r="GG6" s="38" t="str">
        <f t="shared" si="7"/>
        <v>W</v>
      </c>
      <c r="GH6" s="38" t="str">
        <f t="shared" si="7"/>
        <v>T</v>
      </c>
      <c r="GI6" s="38" t="str">
        <f t="shared" si="7"/>
        <v>F</v>
      </c>
      <c r="GJ6" s="38" t="str">
        <f t="shared" si="7"/>
        <v>S</v>
      </c>
      <c r="GK6" s="38" t="str">
        <f t="shared" si="7"/>
        <v>S</v>
      </c>
      <c r="GL6" s="38" t="str">
        <f t="shared" si="7"/>
        <v>M</v>
      </c>
      <c r="GM6" s="38" t="str">
        <f t="shared" si="7"/>
        <v>T</v>
      </c>
      <c r="GN6" s="38" t="str">
        <f t="shared" si="7"/>
        <v>W</v>
      </c>
      <c r="GO6" s="38" t="str">
        <f t="shared" si="7"/>
        <v>T</v>
      </c>
      <c r="GP6" s="38" t="str">
        <f t="shared" si="7"/>
        <v>F</v>
      </c>
      <c r="GQ6" s="38" t="str">
        <f t="shared" si="7"/>
        <v>S</v>
      </c>
      <c r="GR6" s="38" t="str">
        <f t="shared" si="7"/>
        <v>S</v>
      </c>
      <c r="GS6" s="38" t="str">
        <f t="shared" si="7"/>
        <v>M</v>
      </c>
      <c r="GT6" s="38" t="str">
        <f t="shared" si="7"/>
        <v>T</v>
      </c>
      <c r="GU6" s="38" t="str">
        <f t="shared" si="7"/>
        <v>W</v>
      </c>
      <c r="GV6" s="38" t="str">
        <f t="shared" ref="GV6:JG6" si="8">LEFT(TEXT(GV5,"ddd"),1)</f>
        <v>T</v>
      </c>
      <c r="GW6" s="38" t="str">
        <f t="shared" si="8"/>
        <v>F</v>
      </c>
      <c r="GX6" s="38" t="str">
        <f t="shared" si="8"/>
        <v>S</v>
      </c>
      <c r="GY6" s="38" t="str">
        <f t="shared" si="8"/>
        <v>S</v>
      </c>
      <c r="GZ6" s="38" t="str">
        <f t="shared" si="8"/>
        <v>M</v>
      </c>
      <c r="HA6" s="38" t="str">
        <f t="shared" si="8"/>
        <v>T</v>
      </c>
      <c r="HB6" s="38" t="str">
        <f t="shared" si="8"/>
        <v>W</v>
      </c>
      <c r="HC6" s="38" t="str">
        <f t="shared" si="8"/>
        <v>T</v>
      </c>
      <c r="HD6" s="38" t="str">
        <f t="shared" si="8"/>
        <v>F</v>
      </c>
      <c r="HE6" s="38" t="str">
        <f t="shared" si="8"/>
        <v>S</v>
      </c>
      <c r="HF6" s="38" t="str">
        <f t="shared" si="8"/>
        <v>S</v>
      </c>
      <c r="HG6" s="38" t="str">
        <f t="shared" si="8"/>
        <v>M</v>
      </c>
      <c r="HH6" s="38" t="str">
        <f t="shared" si="8"/>
        <v>T</v>
      </c>
      <c r="HI6" s="38" t="str">
        <f t="shared" si="8"/>
        <v>W</v>
      </c>
      <c r="HJ6" s="38" t="str">
        <f t="shared" si="8"/>
        <v>T</v>
      </c>
      <c r="HK6" s="38" t="str">
        <f t="shared" si="8"/>
        <v>F</v>
      </c>
      <c r="HL6" s="38" t="str">
        <f t="shared" si="8"/>
        <v>S</v>
      </c>
      <c r="HM6" s="38" t="str">
        <f t="shared" si="8"/>
        <v>S</v>
      </c>
      <c r="HN6" s="38" t="str">
        <f t="shared" si="8"/>
        <v>M</v>
      </c>
      <c r="HO6" s="38" t="str">
        <f t="shared" si="8"/>
        <v>T</v>
      </c>
      <c r="HP6" s="38" t="str">
        <f t="shared" si="8"/>
        <v>W</v>
      </c>
      <c r="HQ6" s="38" t="str">
        <f t="shared" si="8"/>
        <v>T</v>
      </c>
      <c r="HR6" s="38" t="str">
        <f t="shared" si="8"/>
        <v>F</v>
      </c>
      <c r="HS6" s="38" t="str">
        <f t="shared" si="8"/>
        <v>S</v>
      </c>
      <c r="HT6" s="38" t="str">
        <f t="shared" si="8"/>
        <v>S</v>
      </c>
      <c r="HU6" s="38" t="str">
        <f t="shared" si="8"/>
        <v>M</v>
      </c>
      <c r="HV6" s="38" t="str">
        <f t="shared" si="8"/>
        <v>T</v>
      </c>
      <c r="HW6" s="38" t="str">
        <f t="shared" si="8"/>
        <v>W</v>
      </c>
      <c r="HX6" s="38" t="str">
        <f t="shared" si="8"/>
        <v>T</v>
      </c>
      <c r="HY6" s="38" t="str">
        <f t="shared" si="8"/>
        <v>F</v>
      </c>
      <c r="HZ6" s="38" t="str">
        <f t="shared" si="8"/>
        <v>S</v>
      </c>
      <c r="IA6" s="38" t="str">
        <f t="shared" si="8"/>
        <v>S</v>
      </c>
      <c r="IB6" s="38" t="str">
        <f t="shared" si="8"/>
        <v>M</v>
      </c>
      <c r="IC6" s="38" t="str">
        <f t="shared" si="8"/>
        <v>T</v>
      </c>
      <c r="ID6" s="38" t="str">
        <f t="shared" si="8"/>
        <v>W</v>
      </c>
      <c r="IE6" s="38" t="str">
        <f t="shared" si="8"/>
        <v>T</v>
      </c>
      <c r="IF6" s="38" t="str">
        <f t="shared" si="8"/>
        <v>F</v>
      </c>
      <c r="IG6" s="38" t="str">
        <f t="shared" si="8"/>
        <v>S</v>
      </c>
      <c r="IH6" s="38" t="str">
        <f t="shared" si="8"/>
        <v>S</v>
      </c>
      <c r="II6" s="38" t="str">
        <f t="shared" si="8"/>
        <v>M</v>
      </c>
      <c r="IJ6" s="38" t="str">
        <f t="shared" si="8"/>
        <v>T</v>
      </c>
      <c r="IK6" s="38" t="str">
        <f t="shared" si="8"/>
        <v>W</v>
      </c>
      <c r="IL6" s="38" t="str">
        <f t="shared" si="8"/>
        <v>T</v>
      </c>
      <c r="IM6" s="38" t="str">
        <f t="shared" si="8"/>
        <v>F</v>
      </c>
      <c r="IN6" s="38" t="str">
        <f t="shared" si="8"/>
        <v>S</v>
      </c>
      <c r="IO6" s="38" t="str">
        <f t="shared" si="8"/>
        <v>S</v>
      </c>
      <c r="IP6" s="38" t="str">
        <f t="shared" si="8"/>
        <v>M</v>
      </c>
      <c r="IQ6" s="38" t="str">
        <f t="shared" si="8"/>
        <v>T</v>
      </c>
      <c r="IR6" s="38" t="str">
        <f t="shared" si="8"/>
        <v>W</v>
      </c>
      <c r="IS6" s="38" t="str">
        <f t="shared" si="8"/>
        <v>T</v>
      </c>
      <c r="IT6" s="38" t="str">
        <f t="shared" si="8"/>
        <v>F</v>
      </c>
      <c r="IU6" s="38" t="str">
        <f t="shared" si="8"/>
        <v>S</v>
      </c>
      <c r="IV6" s="38" t="str">
        <f t="shared" si="8"/>
        <v>S</v>
      </c>
      <c r="IW6" s="38" t="str">
        <f t="shared" si="8"/>
        <v>M</v>
      </c>
      <c r="IX6" s="38" t="str">
        <f t="shared" si="8"/>
        <v>T</v>
      </c>
      <c r="IY6" s="38" t="str">
        <f t="shared" si="8"/>
        <v>W</v>
      </c>
      <c r="IZ6" s="38" t="str">
        <f t="shared" si="8"/>
        <v>T</v>
      </c>
      <c r="JA6" s="38" t="str">
        <f t="shared" si="8"/>
        <v>F</v>
      </c>
      <c r="JB6" s="38" t="str">
        <f t="shared" si="8"/>
        <v>S</v>
      </c>
      <c r="JC6" s="38" t="str">
        <f t="shared" si="8"/>
        <v>S</v>
      </c>
      <c r="JD6" s="38" t="str">
        <f t="shared" si="8"/>
        <v>M</v>
      </c>
      <c r="JE6" s="38" t="str">
        <f t="shared" si="8"/>
        <v>T</v>
      </c>
      <c r="JF6" s="38" t="str">
        <f t="shared" si="8"/>
        <v>W</v>
      </c>
      <c r="JG6" s="38" t="str">
        <f t="shared" si="8"/>
        <v>T</v>
      </c>
      <c r="JH6" s="38" t="str">
        <f t="shared" ref="JH6:KL6" si="9">LEFT(TEXT(JH5,"ddd"),1)</f>
        <v>F</v>
      </c>
      <c r="JI6" s="38" t="str">
        <f t="shared" si="9"/>
        <v>S</v>
      </c>
      <c r="JJ6" s="38" t="str">
        <f t="shared" si="9"/>
        <v>S</v>
      </c>
      <c r="JK6" s="38" t="str">
        <f t="shared" si="9"/>
        <v>M</v>
      </c>
      <c r="JL6" s="38" t="str">
        <f t="shared" si="9"/>
        <v>T</v>
      </c>
      <c r="JM6" s="38" t="str">
        <f t="shared" si="9"/>
        <v>W</v>
      </c>
      <c r="JN6" s="38" t="str">
        <f t="shared" si="9"/>
        <v>T</v>
      </c>
      <c r="JO6" s="38" t="str">
        <f t="shared" si="9"/>
        <v>F</v>
      </c>
      <c r="JP6" s="38" t="str">
        <f t="shared" si="9"/>
        <v>S</v>
      </c>
      <c r="JQ6" s="38" t="str">
        <f t="shared" si="9"/>
        <v>S</v>
      </c>
      <c r="JR6" s="38" t="str">
        <f t="shared" si="9"/>
        <v>M</v>
      </c>
      <c r="JS6" s="38" t="str">
        <f t="shared" si="9"/>
        <v>T</v>
      </c>
      <c r="JT6" s="38" t="str">
        <f t="shared" si="9"/>
        <v>W</v>
      </c>
      <c r="JU6" s="38" t="str">
        <f t="shared" si="9"/>
        <v>T</v>
      </c>
      <c r="JV6" s="38" t="str">
        <f t="shared" si="9"/>
        <v>F</v>
      </c>
      <c r="JW6" s="38" t="str">
        <f t="shared" si="9"/>
        <v>S</v>
      </c>
      <c r="JX6" s="38" t="str">
        <f t="shared" si="9"/>
        <v>S</v>
      </c>
      <c r="JY6" s="38" t="str">
        <f t="shared" si="9"/>
        <v>M</v>
      </c>
      <c r="JZ6" s="38" t="str">
        <f t="shared" si="9"/>
        <v>T</v>
      </c>
      <c r="KA6" s="38" t="str">
        <f t="shared" si="9"/>
        <v>W</v>
      </c>
      <c r="KB6" s="38" t="str">
        <f t="shared" si="9"/>
        <v>T</v>
      </c>
      <c r="KC6" s="38" t="str">
        <f t="shared" si="9"/>
        <v>F</v>
      </c>
      <c r="KD6" s="38" t="str">
        <f t="shared" si="9"/>
        <v>S</v>
      </c>
      <c r="KE6" s="38" t="str">
        <f t="shared" si="9"/>
        <v>S</v>
      </c>
      <c r="KF6" s="38" t="str">
        <f t="shared" si="9"/>
        <v>M</v>
      </c>
      <c r="KG6" s="38" t="str">
        <f t="shared" si="9"/>
        <v>T</v>
      </c>
      <c r="KH6" s="38" t="str">
        <f t="shared" si="9"/>
        <v>W</v>
      </c>
      <c r="KI6" s="38" t="str">
        <f t="shared" si="9"/>
        <v>T</v>
      </c>
      <c r="KJ6" s="38" t="str">
        <f t="shared" si="9"/>
        <v>F</v>
      </c>
      <c r="KK6" s="38" t="str">
        <f t="shared" si="9"/>
        <v>S</v>
      </c>
      <c r="KL6" s="38" t="str">
        <f t="shared" si="9"/>
        <v>S</v>
      </c>
    </row>
    <row r="7" spans="1:298" ht="15" hidden="1" customHeight="1" thickBot="1" x14ac:dyDescent="0.35">
      <c r="A7" s="25" t="s">
        <v>41</v>
      </c>
      <c r="E7" s="13"/>
      <c r="F7" s="13"/>
      <c r="H7"/>
      <c r="K7" t="str">
        <f>IF(OR(ISBLANK(task_start),ISBLANK(task_end)),"",task_end-task_start+1)</f>
        <v/>
      </c>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row>
    <row r="8" spans="1:298" s="47" customFormat="1" ht="16.5" customHeight="1" thickBot="1" x14ac:dyDescent="0.35">
      <c r="A8" s="31" t="s">
        <v>42</v>
      </c>
      <c r="B8" s="40" t="s">
        <v>43</v>
      </c>
      <c r="C8" s="40"/>
      <c r="D8" s="41"/>
      <c r="E8" s="42"/>
      <c r="F8" s="42"/>
      <c r="G8" s="43">
        <f>SUM(G9:G18)/(COUNTA(G9:G18))</f>
        <v>0.02</v>
      </c>
      <c r="H8" s="44"/>
      <c r="I8" s="45"/>
      <c r="J8" s="46"/>
      <c r="K8" s="46" t="str">
        <f>IF(OR(ISBLANK(task_start),ISBLANK(task_end)),"",task_end-task_start+1)</f>
        <v/>
      </c>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c r="KK8" s="39"/>
      <c r="KL8" s="39"/>
    </row>
    <row r="9" spans="1:298" s="47" customFormat="1" ht="16.5" customHeight="1" thickBot="1" x14ac:dyDescent="0.35">
      <c r="A9" s="31" t="s">
        <v>44</v>
      </c>
      <c r="B9" s="48" t="s">
        <v>45</v>
      </c>
      <c r="C9" s="48">
        <v>1.1000000000000001</v>
      </c>
      <c r="D9" s="49" t="s">
        <v>46</v>
      </c>
      <c r="E9" s="50" t="s">
        <v>47</v>
      </c>
      <c r="F9" s="50" t="s">
        <v>48</v>
      </c>
      <c r="G9" s="51">
        <v>0.2</v>
      </c>
      <c r="H9" s="52">
        <v>44599</v>
      </c>
      <c r="I9" s="52">
        <v>44607</v>
      </c>
      <c r="J9" s="46"/>
      <c r="K9" s="46">
        <f>IF(OR(ISBLANK(task_start),ISBLANK(task_end)),"",task_end-task_start+1)</f>
        <v>9</v>
      </c>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c r="KK9" s="39"/>
      <c r="KL9" s="39"/>
    </row>
    <row r="10" spans="1:298" s="47" customFormat="1" ht="16.5" customHeight="1" thickBot="1" x14ac:dyDescent="0.35">
      <c r="A10" s="31" t="s">
        <v>49</v>
      </c>
      <c r="B10" s="48"/>
      <c r="C10" s="48"/>
      <c r="D10" s="49"/>
      <c r="E10" s="50"/>
      <c r="F10" s="50"/>
      <c r="G10" s="51">
        <v>0</v>
      </c>
      <c r="H10" s="52"/>
      <c r="I10" s="52"/>
      <c r="J10" s="46"/>
      <c r="K10" s="46" t="str">
        <f>IF(OR(ISBLANK(task_start),ISBLANK(task_end)),"",task_end-task_start+1)</f>
        <v/>
      </c>
      <c r="L10" s="39"/>
      <c r="M10" s="39"/>
      <c r="N10" s="39"/>
      <c r="O10" s="39"/>
      <c r="P10" s="39"/>
      <c r="Q10" s="39"/>
      <c r="R10" s="39"/>
      <c r="S10" s="39"/>
      <c r="T10" s="39"/>
      <c r="U10" s="39"/>
      <c r="V10" s="39"/>
      <c r="W10" s="39"/>
      <c r="X10" s="53"/>
      <c r="Y10" s="53"/>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c r="KK10" s="39"/>
      <c r="KL10" s="39"/>
    </row>
    <row r="11" spans="1:298" s="47" customFormat="1" ht="16.5" customHeight="1" thickBot="1" x14ac:dyDescent="0.35">
      <c r="A11" s="31"/>
      <c r="B11" s="48"/>
      <c r="C11" s="48"/>
      <c r="D11" s="49"/>
      <c r="E11" s="50"/>
      <c r="F11" s="50"/>
      <c r="G11" s="51">
        <v>0</v>
      </c>
      <c r="H11" s="52"/>
      <c r="I11" s="52"/>
      <c r="J11" s="46"/>
      <c r="K11" s="46"/>
      <c r="L11" s="39"/>
      <c r="M11" s="39"/>
      <c r="N11" s="39"/>
      <c r="O11" s="39"/>
      <c r="P11" s="39"/>
      <c r="Q11" s="39"/>
      <c r="R11" s="39"/>
      <c r="S11" s="39"/>
      <c r="T11" s="39"/>
      <c r="U11" s="39"/>
      <c r="V11" s="39"/>
      <c r="W11" s="39"/>
      <c r="X11" s="53"/>
      <c r="Y11" s="53"/>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c r="KK11" s="39"/>
      <c r="KL11" s="39"/>
    </row>
    <row r="12" spans="1:298" s="47" customFormat="1" ht="16.5" customHeight="1" thickBot="1" x14ac:dyDescent="0.35">
      <c r="A12" s="31"/>
      <c r="B12" s="48"/>
      <c r="C12" s="48"/>
      <c r="D12" s="49"/>
      <c r="E12" s="50"/>
      <c r="F12" s="50"/>
      <c r="G12" s="51">
        <v>0</v>
      </c>
      <c r="H12" s="52"/>
      <c r="I12" s="52"/>
      <c r="J12" s="46"/>
      <c r="K12" s="46"/>
      <c r="L12" s="39"/>
      <c r="M12" s="39"/>
      <c r="N12" s="39"/>
      <c r="O12" s="39"/>
      <c r="P12" s="39"/>
      <c r="Q12" s="39"/>
      <c r="R12" s="39"/>
      <c r="S12" s="39"/>
      <c r="T12" s="39"/>
      <c r="U12" s="39"/>
      <c r="V12" s="39"/>
      <c r="W12" s="39"/>
      <c r="X12" s="53"/>
      <c r="Y12" s="53"/>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c r="KK12" s="39"/>
      <c r="KL12" s="39"/>
    </row>
    <row r="13" spans="1:298" s="47" customFormat="1" ht="16.5" customHeight="1" thickBot="1" x14ac:dyDescent="0.35">
      <c r="A13" s="31"/>
      <c r="B13" s="48"/>
      <c r="C13" s="48"/>
      <c r="D13" s="49"/>
      <c r="E13" s="50"/>
      <c r="F13" s="50"/>
      <c r="G13" s="51">
        <v>0</v>
      </c>
      <c r="H13" s="52"/>
      <c r="I13" s="52"/>
      <c r="J13" s="46"/>
      <c r="K13" s="46"/>
      <c r="L13" s="39"/>
      <c r="M13" s="39"/>
      <c r="N13" s="39"/>
      <c r="O13" s="39"/>
      <c r="P13" s="39"/>
      <c r="Q13" s="39"/>
      <c r="R13" s="39"/>
      <c r="S13" s="39"/>
      <c r="T13" s="39"/>
      <c r="U13" s="39"/>
      <c r="V13" s="39"/>
      <c r="W13" s="39"/>
      <c r="X13" s="53"/>
      <c r="Y13" s="53"/>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c r="IV13" s="39"/>
      <c r="IW13" s="39"/>
      <c r="IX13" s="39"/>
      <c r="IY13" s="39"/>
      <c r="IZ13" s="39"/>
      <c r="JA13" s="39"/>
      <c r="JB13" s="39"/>
      <c r="JC13" s="39"/>
      <c r="JD13" s="39"/>
      <c r="JE13" s="39"/>
      <c r="JF13" s="39"/>
      <c r="JG13" s="39"/>
      <c r="JH13" s="39"/>
      <c r="JI13" s="39"/>
      <c r="JJ13" s="39"/>
      <c r="JK13" s="39"/>
      <c r="JL13" s="39"/>
      <c r="JM13" s="39"/>
      <c r="JN13" s="39"/>
      <c r="JO13" s="39"/>
      <c r="JP13" s="39"/>
      <c r="JQ13" s="39"/>
      <c r="JR13" s="39"/>
      <c r="JS13" s="39"/>
      <c r="JT13" s="39"/>
      <c r="JU13" s="39"/>
      <c r="JV13" s="39"/>
      <c r="JW13" s="39"/>
      <c r="JX13" s="39"/>
      <c r="JY13" s="39"/>
      <c r="JZ13" s="39"/>
      <c r="KA13" s="39"/>
      <c r="KB13" s="39"/>
      <c r="KC13" s="39"/>
      <c r="KD13" s="39"/>
      <c r="KE13" s="39"/>
      <c r="KF13" s="39"/>
      <c r="KG13" s="39"/>
      <c r="KH13" s="39"/>
      <c r="KI13" s="39"/>
      <c r="KJ13" s="39"/>
      <c r="KK13" s="39"/>
      <c r="KL13" s="39"/>
    </row>
    <row r="14" spans="1:298" s="47" customFormat="1" ht="16.5" customHeight="1" thickBot="1" x14ac:dyDescent="0.35">
      <c r="A14" s="31"/>
      <c r="B14" s="48"/>
      <c r="C14" s="48"/>
      <c r="D14" s="49"/>
      <c r="E14" s="50"/>
      <c r="F14" s="50"/>
      <c r="G14" s="51">
        <v>0</v>
      </c>
      <c r="H14" s="52"/>
      <c r="I14" s="52"/>
      <c r="J14" s="46"/>
      <c r="K14" s="46"/>
      <c r="L14" s="39"/>
      <c r="M14" s="39"/>
      <c r="N14" s="39"/>
      <c r="O14" s="39"/>
      <c r="P14" s="39"/>
      <c r="Q14" s="39"/>
      <c r="R14" s="39"/>
      <c r="S14" s="39"/>
      <c r="T14" s="39"/>
      <c r="U14" s="39"/>
      <c r="V14" s="39"/>
      <c r="W14" s="39"/>
      <c r="X14" s="53"/>
      <c r="Y14" s="53"/>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row>
    <row r="15" spans="1:298" s="47" customFormat="1" ht="16.5" customHeight="1" thickBot="1" x14ac:dyDescent="0.35">
      <c r="A15" s="31"/>
      <c r="B15" s="48"/>
      <c r="C15" s="48"/>
      <c r="D15" s="49"/>
      <c r="E15" s="50"/>
      <c r="F15" s="50"/>
      <c r="G15" s="51">
        <v>0</v>
      </c>
      <c r="H15" s="52"/>
      <c r="I15" s="52"/>
      <c r="J15" s="46"/>
      <c r="K15" s="46"/>
      <c r="L15" s="39"/>
      <c r="M15" s="39"/>
      <c r="N15" s="39"/>
      <c r="O15" s="39"/>
      <c r="P15" s="39"/>
      <c r="Q15" s="39"/>
      <c r="R15" s="39"/>
      <c r="S15" s="39"/>
      <c r="T15" s="39"/>
      <c r="U15" s="39"/>
      <c r="V15" s="39"/>
      <c r="W15" s="39"/>
      <c r="X15" s="53"/>
      <c r="Y15" s="53"/>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row>
    <row r="16" spans="1:298" s="47" customFormat="1" ht="16.5" customHeight="1" thickBot="1" x14ac:dyDescent="0.35">
      <c r="A16" s="31"/>
      <c r="B16" s="48"/>
      <c r="C16" s="48"/>
      <c r="D16" s="54"/>
      <c r="E16" s="50"/>
      <c r="F16" s="50"/>
      <c r="G16" s="51">
        <v>0</v>
      </c>
      <c r="H16" s="52"/>
      <c r="I16" s="52"/>
      <c r="J16" s="46"/>
      <c r="K16" s="46"/>
      <c r="L16" s="39"/>
      <c r="M16" s="39"/>
      <c r="N16" s="39"/>
      <c r="O16" s="39"/>
      <c r="P16" s="39"/>
      <c r="Q16" s="39"/>
      <c r="R16" s="39"/>
      <c r="S16" s="39"/>
      <c r="T16" s="39"/>
      <c r="U16" s="39"/>
      <c r="V16" s="39"/>
      <c r="W16" s="39"/>
      <c r="X16" s="53"/>
      <c r="Y16" s="53"/>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row>
    <row r="17" spans="1:298" s="47" customFormat="1" ht="16.5" customHeight="1" thickBot="1" x14ac:dyDescent="0.35">
      <c r="A17" s="31"/>
      <c r="B17" s="55"/>
      <c r="C17" s="48"/>
      <c r="D17" s="49"/>
      <c r="E17" s="50"/>
      <c r="F17" s="50"/>
      <c r="G17" s="51">
        <v>0</v>
      </c>
      <c r="H17" s="52"/>
      <c r="I17" s="52"/>
      <c r="J17" s="46"/>
      <c r="K17" s="46"/>
      <c r="L17" s="39"/>
      <c r="M17" s="39"/>
      <c r="N17" s="39"/>
      <c r="O17" s="39"/>
      <c r="P17" s="39"/>
      <c r="Q17" s="39"/>
      <c r="R17" s="39"/>
      <c r="S17" s="39"/>
      <c r="T17" s="39"/>
      <c r="U17" s="39"/>
      <c r="V17" s="39"/>
      <c r="W17" s="39"/>
      <c r="X17" s="53"/>
      <c r="Y17" s="53"/>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row>
    <row r="18" spans="1:298" s="47" customFormat="1" ht="16.5" customHeight="1" thickBot="1" x14ac:dyDescent="0.35">
      <c r="A18" s="31"/>
      <c r="B18" s="56"/>
      <c r="C18" s="56"/>
      <c r="D18" s="57"/>
      <c r="E18" s="58"/>
      <c r="F18" s="58"/>
      <c r="G18" s="51">
        <v>0</v>
      </c>
      <c r="H18" s="52"/>
      <c r="I18" s="52"/>
      <c r="J18" s="46"/>
      <c r="K18" s="46"/>
      <c r="L18" s="39"/>
      <c r="M18" s="39"/>
      <c r="N18" s="39"/>
      <c r="O18" s="39"/>
      <c r="P18" s="39"/>
      <c r="Q18" s="39"/>
      <c r="R18" s="39"/>
      <c r="S18" s="39"/>
      <c r="T18" s="39"/>
      <c r="U18" s="39"/>
      <c r="V18" s="39"/>
      <c r="W18" s="39"/>
      <c r="X18" s="53"/>
      <c r="Y18" s="53"/>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row>
    <row r="19" spans="1:298" s="47" customFormat="1" ht="16.5" customHeight="1" thickBot="1" x14ac:dyDescent="0.35">
      <c r="A19" s="31"/>
      <c r="B19" s="40" t="s">
        <v>50</v>
      </c>
      <c r="C19" s="40"/>
      <c r="D19" s="41"/>
      <c r="E19" s="42"/>
      <c r="F19" s="42"/>
      <c r="G19" s="59">
        <f>SUM(G20:G28)/COUNTA(G20:G28)</f>
        <v>0</v>
      </c>
      <c r="H19" s="44"/>
      <c r="I19" s="45"/>
      <c r="J19" s="46"/>
      <c r="K19" s="46"/>
      <c r="L19" s="39"/>
      <c r="M19" s="39"/>
      <c r="N19" s="39"/>
      <c r="O19" s="39"/>
      <c r="P19" s="39"/>
      <c r="Q19" s="39"/>
      <c r="R19" s="39"/>
      <c r="S19" s="39"/>
      <c r="T19" s="39"/>
      <c r="U19" s="39"/>
      <c r="V19" s="39"/>
      <c r="W19" s="39"/>
      <c r="X19" s="53"/>
      <c r="Y19" s="53"/>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row>
    <row r="20" spans="1:298" s="47" customFormat="1" ht="16.5" customHeight="1" thickBot="1" x14ac:dyDescent="0.35">
      <c r="A20" s="31"/>
      <c r="B20" s="48"/>
      <c r="C20" s="48"/>
      <c r="D20" s="49"/>
      <c r="E20" s="50"/>
      <c r="F20" s="50"/>
      <c r="G20" s="51">
        <v>0</v>
      </c>
      <c r="H20" s="52"/>
      <c r="I20" s="52"/>
      <c r="J20" s="46"/>
      <c r="K20" s="46"/>
      <c r="L20" s="39"/>
      <c r="M20" s="39"/>
      <c r="N20" s="39"/>
      <c r="O20" s="39"/>
      <c r="P20" s="39"/>
      <c r="Q20" s="39"/>
      <c r="R20" s="39"/>
      <c r="S20" s="39"/>
      <c r="T20" s="39"/>
      <c r="U20" s="39"/>
      <c r="V20" s="39"/>
      <c r="W20" s="39"/>
      <c r="X20" s="53"/>
      <c r="Y20" s="53"/>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row>
    <row r="21" spans="1:298" s="47" customFormat="1" ht="16.5" customHeight="1" thickBot="1" x14ac:dyDescent="0.35">
      <c r="A21" s="31"/>
      <c r="B21" s="48"/>
      <c r="C21" s="48"/>
      <c r="D21" s="49"/>
      <c r="E21" s="50"/>
      <c r="F21" s="50"/>
      <c r="G21" s="51">
        <v>0</v>
      </c>
      <c r="H21" s="52"/>
      <c r="I21" s="52"/>
      <c r="J21" s="46"/>
      <c r="K21" s="46"/>
      <c r="L21" s="39"/>
      <c r="M21" s="39"/>
      <c r="N21" s="39"/>
      <c r="O21" s="39"/>
      <c r="P21" s="39"/>
      <c r="Q21" s="39"/>
      <c r="R21" s="39"/>
      <c r="S21" s="39"/>
      <c r="T21" s="39"/>
      <c r="U21" s="39"/>
      <c r="V21" s="39"/>
      <c r="W21" s="39"/>
      <c r="X21" s="53"/>
      <c r="Y21" s="53"/>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c r="IU21" s="39"/>
      <c r="IV21" s="39"/>
      <c r="IW21" s="39"/>
      <c r="IX21" s="39"/>
      <c r="IY21" s="39"/>
      <c r="IZ21" s="39"/>
      <c r="JA21" s="39"/>
      <c r="JB21" s="39"/>
      <c r="JC21" s="39"/>
      <c r="JD21" s="39"/>
      <c r="JE21" s="39"/>
      <c r="JF21" s="39"/>
      <c r="JG21" s="39"/>
      <c r="JH21" s="39"/>
      <c r="JI21" s="39"/>
      <c r="JJ21" s="39"/>
      <c r="JK21" s="39"/>
      <c r="JL21" s="39"/>
      <c r="JM21" s="39"/>
      <c r="JN21" s="39"/>
      <c r="JO21" s="39"/>
      <c r="JP21" s="39"/>
      <c r="JQ21" s="39"/>
      <c r="JR21" s="39"/>
      <c r="JS21" s="39"/>
      <c r="JT21" s="39"/>
      <c r="JU21" s="39"/>
      <c r="JV21" s="39"/>
      <c r="JW21" s="39"/>
      <c r="JX21" s="39"/>
      <c r="JY21" s="39"/>
      <c r="JZ21" s="39"/>
      <c r="KA21" s="39"/>
      <c r="KB21" s="39"/>
      <c r="KC21" s="39"/>
      <c r="KD21" s="39"/>
      <c r="KE21" s="39"/>
      <c r="KF21" s="39"/>
      <c r="KG21" s="39"/>
      <c r="KH21" s="39"/>
      <c r="KI21" s="39"/>
      <c r="KJ21" s="39"/>
      <c r="KK21" s="39"/>
      <c r="KL21" s="39"/>
    </row>
    <row r="22" spans="1:298" s="47" customFormat="1" ht="16.5" customHeight="1" thickBot="1" x14ac:dyDescent="0.35">
      <c r="A22" s="31"/>
      <c r="B22" s="48"/>
      <c r="C22" s="48"/>
      <c r="D22" s="49"/>
      <c r="E22" s="50"/>
      <c r="F22" s="50"/>
      <c r="G22" s="51">
        <v>0</v>
      </c>
      <c r="H22" s="52"/>
      <c r="I22" s="52"/>
      <c r="J22" s="46"/>
      <c r="K22" s="46"/>
      <c r="L22" s="39"/>
      <c r="M22" s="39"/>
      <c r="N22" s="39"/>
      <c r="O22" s="39"/>
      <c r="P22" s="39"/>
      <c r="Q22" s="39"/>
      <c r="R22" s="39"/>
      <c r="S22" s="39"/>
      <c r="T22" s="39"/>
      <c r="U22" s="39"/>
      <c r="V22" s="39"/>
      <c r="W22" s="39"/>
      <c r="X22" s="53"/>
      <c r="Y22" s="53"/>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39"/>
      <c r="JC22" s="39"/>
      <c r="JD22" s="39"/>
      <c r="JE22" s="39"/>
      <c r="JF22" s="39"/>
      <c r="JG22" s="39"/>
      <c r="JH22" s="39"/>
      <c r="JI22" s="39"/>
      <c r="JJ22" s="39"/>
      <c r="JK22" s="39"/>
      <c r="JL22" s="39"/>
      <c r="JM22" s="39"/>
      <c r="JN22" s="39"/>
      <c r="JO22" s="39"/>
      <c r="JP22" s="39"/>
      <c r="JQ22" s="39"/>
      <c r="JR22" s="39"/>
      <c r="JS22" s="39"/>
      <c r="JT22" s="39"/>
      <c r="JU22" s="39"/>
      <c r="JV22" s="39"/>
      <c r="JW22" s="39"/>
      <c r="JX22" s="39"/>
      <c r="JY22" s="39"/>
      <c r="JZ22" s="39"/>
      <c r="KA22" s="39"/>
      <c r="KB22" s="39"/>
      <c r="KC22" s="39"/>
      <c r="KD22" s="39"/>
      <c r="KE22" s="39"/>
      <c r="KF22" s="39"/>
      <c r="KG22" s="39"/>
      <c r="KH22" s="39"/>
      <c r="KI22" s="39"/>
      <c r="KJ22" s="39"/>
      <c r="KK22" s="39"/>
      <c r="KL22" s="39"/>
    </row>
    <row r="23" spans="1:298" s="47" customFormat="1" ht="16.5" customHeight="1" thickBot="1" x14ac:dyDescent="0.35">
      <c r="A23" s="25"/>
      <c r="B23" s="48"/>
      <c r="C23" s="48"/>
      <c r="D23" s="49"/>
      <c r="E23" s="50"/>
      <c r="F23" s="50"/>
      <c r="G23" s="51">
        <v>0</v>
      </c>
      <c r="H23" s="52"/>
      <c r="I23" s="52"/>
      <c r="J23" s="46"/>
      <c r="K23" s="46" t="str">
        <f>IF(OR(ISBLANK(task_start),ISBLANK(task_end)),"",task_end-task_start+1)</f>
        <v/>
      </c>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c r="IT23" s="39"/>
      <c r="IU23" s="39"/>
      <c r="IV23" s="39"/>
      <c r="IW23" s="39"/>
      <c r="IX23" s="39"/>
      <c r="IY23" s="39"/>
      <c r="IZ23" s="39"/>
      <c r="JA23" s="39"/>
      <c r="JB23" s="39"/>
      <c r="JC23" s="39"/>
      <c r="JD23" s="39"/>
      <c r="JE23" s="39"/>
      <c r="JF23" s="39"/>
      <c r="JG23" s="39"/>
      <c r="JH23" s="39"/>
      <c r="JI23" s="39"/>
      <c r="JJ23" s="39"/>
      <c r="JK23" s="39"/>
      <c r="JL23" s="39"/>
      <c r="JM23" s="39"/>
      <c r="JN23" s="39"/>
      <c r="JO23" s="39"/>
      <c r="JP23" s="39"/>
      <c r="JQ23" s="39"/>
      <c r="JR23" s="39"/>
      <c r="JS23" s="39"/>
      <c r="JT23" s="39"/>
      <c r="JU23" s="39"/>
      <c r="JV23" s="39"/>
      <c r="JW23" s="39"/>
      <c r="JX23" s="39"/>
      <c r="JY23" s="39"/>
      <c r="JZ23" s="39"/>
      <c r="KA23" s="39"/>
      <c r="KB23" s="39"/>
      <c r="KC23" s="39"/>
      <c r="KD23" s="39"/>
      <c r="KE23" s="39"/>
      <c r="KF23" s="39"/>
      <c r="KG23" s="39"/>
      <c r="KH23" s="39"/>
      <c r="KI23" s="39"/>
      <c r="KJ23" s="39"/>
      <c r="KK23" s="39"/>
      <c r="KL23" s="39"/>
    </row>
    <row r="24" spans="1:298" s="47" customFormat="1" ht="16.5" customHeight="1" thickBot="1" x14ac:dyDescent="0.35">
      <c r="A24" s="25"/>
      <c r="B24" s="48"/>
      <c r="C24" s="48"/>
      <c r="D24" s="49"/>
      <c r="E24" s="50"/>
      <c r="F24" s="50"/>
      <c r="G24" s="51">
        <v>0</v>
      </c>
      <c r="H24" s="52"/>
      <c r="I24" s="52"/>
      <c r="J24" s="46"/>
      <c r="K24" s="46"/>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c r="IT24" s="39"/>
      <c r="IU24" s="39"/>
      <c r="IV24" s="39"/>
      <c r="IW24" s="39"/>
      <c r="IX24" s="39"/>
      <c r="IY24" s="39"/>
      <c r="IZ24" s="39"/>
      <c r="JA24" s="39"/>
      <c r="JB24" s="39"/>
      <c r="JC24" s="39"/>
      <c r="JD24" s="39"/>
      <c r="JE24" s="39"/>
      <c r="JF24" s="39"/>
      <c r="JG24" s="39"/>
      <c r="JH24" s="39"/>
      <c r="JI24" s="39"/>
      <c r="JJ24" s="39"/>
      <c r="JK24" s="39"/>
      <c r="JL24" s="39"/>
      <c r="JM24" s="39"/>
      <c r="JN24" s="39"/>
      <c r="JO24" s="39"/>
      <c r="JP24" s="39"/>
      <c r="JQ24" s="39"/>
      <c r="JR24" s="39"/>
      <c r="JS24" s="39"/>
      <c r="JT24" s="39"/>
      <c r="JU24" s="39"/>
      <c r="JV24" s="39"/>
      <c r="JW24" s="39"/>
      <c r="JX24" s="39"/>
      <c r="JY24" s="39"/>
      <c r="JZ24" s="39"/>
      <c r="KA24" s="39"/>
      <c r="KB24" s="39"/>
      <c r="KC24" s="39"/>
      <c r="KD24" s="39"/>
      <c r="KE24" s="39"/>
      <c r="KF24" s="39"/>
      <c r="KG24" s="39"/>
      <c r="KH24" s="39"/>
      <c r="KI24" s="39"/>
      <c r="KJ24" s="39"/>
      <c r="KK24" s="39"/>
      <c r="KL24" s="39"/>
    </row>
    <row r="25" spans="1:298" s="47" customFormat="1" ht="16.5" customHeight="1" thickBot="1" x14ac:dyDescent="0.35">
      <c r="A25" s="25"/>
      <c r="B25" s="48"/>
      <c r="C25" s="48"/>
      <c r="D25" s="49"/>
      <c r="E25" s="58"/>
      <c r="F25" s="50"/>
      <c r="G25" s="51">
        <v>0</v>
      </c>
      <c r="H25" s="52"/>
      <c r="I25" s="52"/>
      <c r="J25" s="46"/>
      <c r="K25" s="46"/>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c r="IV25" s="39"/>
      <c r="IW25" s="39"/>
      <c r="IX25" s="39"/>
      <c r="IY25" s="39"/>
      <c r="IZ25" s="39"/>
      <c r="JA25" s="39"/>
      <c r="JB25" s="39"/>
      <c r="JC25" s="39"/>
      <c r="JD25" s="39"/>
      <c r="JE25" s="39"/>
      <c r="JF25" s="39"/>
      <c r="JG25" s="39"/>
      <c r="JH25" s="39"/>
      <c r="JI25" s="39"/>
      <c r="JJ25" s="39"/>
      <c r="JK25" s="39"/>
      <c r="JL25" s="39"/>
      <c r="JM25" s="39"/>
      <c r="JN25" s="39"/>
      <c r="JO25" s="39"/>
      <c r="JP25" s="39"/>
      <c r="JQ25" s="39"/>
      <c r="JR25" s="39"/>
      <c r="JS25" s="39"/>
      <c r="JT25" s="39"/>
      <c r="JU25" s="39"/>
      <c r="JV25" s="39"/>
      <c r="JW25" s="39"/>
      <c r="JX25" s="39"/>
      <c r="JY25" s="39"/>
      <c r="JZ25" s="39"/>
      <c r="KA25" s="39"/>
      <c r="KB25" s="39"/>
      <c r="KC25" s="39"/>
      <c r="KD25" s="39"/>
      <c r="KE25" s="39"/>
      <c r="KF25" s="39"/>
      <c r="KG25" s="39"/>
      <c r="KH25" s="39"/>
      <c r="KI25" s="39"/>
      <c r="KJ25" s="39"/>
      <c r="KK25" s="39"/>
      <c r="KL25" s="39"/>
    </row>
    <row r="26" spans="1:298" s="47" customFormat="1" ht="16.5" customHeight="1" thickBot="1" x14ac:dyDescent="0.35">
      <c r="A26" s="25"/>
      <c r="B26" s="48"/>
      <c r="C26" s="48"/>
      <c r="D26" s="49"/>
      <c r="E26" s="50"/>
      <c r="F26" s="50"/>
      <c r="G26" s="51">
        <v>0</v>
      </c>
      <c r="H26" s="52"/>
      <c r="I26" s="52"/>
      <c r="J26" s="46"/>
      <c r="K26" s="46"/>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c r="IV26" s="39"/>
      <c r="IW26" s="39"/>
      <c r="IX26" s="39"/>
      <c r="IY26" s="39"/>
      <c r="IZ26" s="39"/>
      <c r="JA26" s="39"/>
      <c r="JB26" s="39"/>
      <c r="JC26" s="39"/>
      <c r="JD26" s="39"/>
      <c r="JE26" s="39"/>
      <c r="JF26" s="39"/>
      <c r="JG26" s="39"/>
      <c r="JH26" s="39"/>
      <c r="JI26" s="39"/>
      <c r="JJ26" s="39"/>
      <c r="JK26" s="39"/>
      <c r="JL26" s="39"/>
      <c r="JM26" s="39"/>
      <c r="JN26" s="39"/>
      <c r="JO26" s="39"/>
      <c r="JP26" s="39"/>
      <c r="JQ26" s="39"/>
      <c r="JR26" s="39"/>
      <c r="JS26" s="39"/>
      <c r="JT26" s="39"/>
      <c r="JU26" s="39"/>
      <c r="JV26" s="39"/>
      <c r="JW26" s="39"/>
      <c r="JX26" s="39"/>
      <c r="JY26" s="39"/>
      <c r="JZ26" s="39"/>
      <c r="KA26" s="39"/>
      <c r="KB26" s="39"/>
      <c r="KC26" s="39"/>
      <c r="KD26" s="39"/>
      <c r="KE26" s="39"/>
      <c r="KF26" s="39"/>
      <c r="KG26" s="39"/>
      <c r="KH26" s="39"/>
      <c r="KI26" s="39"/>
      <c r="KJ26" s="39"/>
      <c r="KK26" s="39"/>
      <c r="KL26" s="39"/>
    </row>
    <row r="27" spans="1:298" s="47" customFormat="1" ht="16.5" customHeight="1" thickBot="1" x14ac:dyDescent="0.35">
      <c r="A27" s="25"/>
      <c r="B27" s="48"/>
      <c r="C27" s="48"/>
      <c r="D27" s="60"/>
      <c r="E27" s="50"/>
      <c r="F27" s="50"/>
      <c r="G27" s="51">
        <v>0</v>
      </c>
      <c r="H27" s="52"/>
      <c r="I27" s="52"/>
      <c r="J27" s="46"/>
      <c r="K27" s="46"/>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c r="IV27" s="39"/>
      <c r="IW27" s="39"/>
      <c r="IX27" s="39"/>
      <c r="IY27" s="39"/>
      <c r="IZ27" s="39"/>
      <c r="JA27" s="39"/>
      <c r="JB27" s="39"/>
      <c r="JC27" s="39"/>
      <c r="JD27" s="39"/>
      <c r="JE27" s="39"/>
      <c r="JF27" s="39"/>
      <c r="JG27" s="39"/>
      <c r="JH27" s="39"/>
      <c r="JI27" s="39"/>
      <c r="JJ27" s="39"/>
      <c r="JK27" s="39"/>
      <c r="JL27" s="39"/>
      <c r="JM27" s="39"/>
      <c r="JN27" s="39"/>
      <c r="JO27" s="39"/>
      <c r="JP27" s="39"/>
      <c r="JQ27" s="39"/>
      <c r="JR27" s="39"/>
      <c r="JS27" s="39"/>
      <c r="JT27" s="39"/>
      <c r="JU27" s="39"/>
      <c r="JV27" s="39"/>
      <c r="JW27" s="39"/>
      <c r="JX27" s="39"/>
      <c r="JY27" s="39"/>
      <c r="JZ27" s="39"/>
      <c r="KA27" s="39"/>
      <c r="KB27" s="39"/>
      <c r="KC27" s="39"/>
      <c r="KD27" s="39"/>
      <c r="KE27" s="39"/>
      <c r="KF27" s="39"/>
      <c r="KG27" s="39"/>
      <c r="KH27" s="39"/>
      <c r="KI27" s="39"/>
      <c r="KJ27" s="39"/>
      <c r="KK27" s="39"/>
      <c r="KL27" s="39"/>
    </row>
    <row r="28" spans="1:298" s="47" customFormat="1" ht="16.5" customHeight="1" thickBot="1" x14ac:dyDescent="0.35">
      <c r="A28" s="25"/>
      <c r="B28" s="48"/>
      <c r="C28" s="48"/>
      <c r="D28" s="60"/>
      <c r="E28" s="58"/>
      <c r="F28" s="58"/>
      <c r="G28" s="51">
        <v>0</v>
      </c>
      <c r="H28" s="52"/>
      <c r="I28" s="52"/>
      <c r="J28" s="46"/>
      <c r="K28" s="46"/>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c r="IT28" s="39"/>
      <c r="IU28" s="39"/>
      <c r="IV28" s="39"/>
      <c r="IW28" s="39"/>
      <c r="IX28" s="39"/>
      <c r="IY28" s="39"/>
      <c r="IZ28" s="39"/>
      <c r="JA28" s="39"/>
      <c r="JB28" s="39"/>
      <c r="JC28" s="39"/>
      <c r="JD28" s="39"/>
      <c r="JE28" s="39"/>
      <c r="JF28" s="39"/>
      <c r="JG28" s="39"/>
      <c r="JH28" s="39"/>
      <c r="JI28" s="39"/>
      <c r="JJ28" s="39"/>
      <c r="JK28" s="39"/>
      <c r="JL28" s="39"/>
      <c r="JM28" s="39"/>
      <c r="JN28" s="39"/>
      <c r="JO28" s="39"/>
      <c r="JP28" s="39"/>
      <c r="JQ28" s="39"/>
      <c r="JR28" s="39"/>
      <c r="JS28" s="39"/>
      <c r="JT28" s="39"/>
      <c r="JU28" s="39"/>
      <c r="JV28" s="39"/>
      <c r="JW28" s="39"/>
      <c r="JX28" s="39"/>
      <c r="JY28" s="39"/>
      <c r="JZ28" s="39"/>
      <c r="KA28" s="39"/>
      <c r="KB28" s="39"/>
      <c r="KC28" s="39"/>
      <c r="KD28" s="39"/>
      <c r="KE28" s="39"/>
      <c r="KF28" s="39"/>
      <c r="KG28" s="39"/>
      <c r="KH28" s="39"/>
      <c r="KI28" s="39"/>
      <c r="KJ28" s="39"/>
      <c r="KK28" s="39"/>
      <c r="KL28" s="39"/>
    </row>
    <row r="29" spans="1:298" s="47" customFormat="1" ht="16.5" customHeight="1" thickBot="1" x14ac:dyDescent="0.35">
      <c r="A29" s="25"/>
      <c r="B29" s="40" t="s">
        <v>51</v>
      </c>
      <c r="C29" s="40"/>
      <c r="D29" s="41"/>
      <c r="E29" s="42"/>
      <c r="F29" s="42"/>
      <c r="G29" s="59">
        <f>SUM(G30:G38)/COUNTA(G30:G38)</f>
        <v>0</v>
      </c>
      <c r="H29" s="44"/>
      <c r="I29" s="45"/>
      <c r="J29" s="46"/>
      <c r="K29" s="46"/>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c r="IT29" s="39"/>
      <c r="IU29" s="39"/>
      <c r="IV29" s="39"/>
      <c r="IW29" s="39"/>
      <c r="IX29" s="39"/>
      <c r="IY29" s="39"/>
      <c r="IZ29" s="39"/>
      <c r="JA29" s="39"/>
      <c r="JB29" s="39"/>
      <c r="JC29" s="39"/>
      <c r="JD29" s="39"/>
      <c r="JE29" s="39"/>
      <c r="JF29" s="39"/>
      <c r="JG29" s="39"/>
      <c r="JH29" s="39"/>
      <c r="JI29" s="39"/>
      <c r="JJ29" s="39"/>
      <c r="JK29" s="39"/>
      <c r="JL29" s="39"/>
      <c r="JM29" s="39"/>
      <c r="JN29" s="39"/>
      <c r="JO29" s="39"/>
      <c r="JP29" s="39"/>
      <c r="JQ29" s="39"/>
      <c r="JR29" s="39"/>
      <c r="JS29" s="39"/>
      <c r="JT29" s="39"/>
      <c r="JU29" s="39"/>
      <c r="JV29" s="39"/>
      <c r="JW29" s="39"/>
      <c r="JX29" s="39"/>
      <c r="JY29" s="39"/>
      <c r="JZ29" s="39"/>
      <c r="KA29" s="39"/>
      <c r="KB29" s="39"/>
      <c r="KC29" s="39"/>
      <c r="KD29" s="39"/>
      <c r="KE29" s="39"/>
      <c r="KF29" s="39"/>
      <c r="KG29" s="39"/>
      <c r="KH29" s="39"/>
      <c r="KI29" s="39"/>
      <c r="KJ29" s="39"/>
      <c r="KK29" s="39"/>
      <c r="KL29" s="39"/>
    </row>
    <row r="30" spans="1:298" s="47" customFormat="1" ht="16.5" customHeight="1" thickBot="1" x14ac:dyDescent="0.35">
      <c r="A30" s="25"/>
      <c r="B30" s="48"/>
      <c r="C30" s="48"/>
      <c r="D30" s="49"/>
      <c r="E30" s="58"/>
      <c r="F30" s="50"/>
      <c r="G30" s="51">
        <v>0</v>
      </c>
      <c r="H30" s="52"/>
      <c r="I30" s="52"/>
      <c r="J30" s="46"/>
      <c r="K30" s="46"/>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c r="IU30" s="39"/>
      <c r="IV30" s="39"/>
      <c r="IW30" s="39"/>
      <c r="IX30" s="39"/>
      <c r="IY30" s="39"/>
      <c r="IZ30" s="39"/>
      <c r="JA30" s="39"/>
      <c r="JB30" s="39"/>
      <c r="JC30" s="39"/>
      <c r="JD30" s="39"/>
      <c r="JE30" s="39"/>
      <c r="JF30" s="39"/>
      <c r="JG30" s="39"/>
      <c r="JH30" s="39"/>
      <c r="JI30" s="39"/>
      <c r="JJ30" s="39"/>
      <c r="JK30" s="39"/>
      <c r="JL30" s="39"/>
      <c r="JM30" s="39"/>
      <c r="JN30" s="39"/>
      <c r="JO30" s="39"/>
      <c r="JP30" s="39"/>
      <c r="JQ30" s="39"/>
      <c r="JR30" s="39"/>
      <c r="JS30" s="39"/>
      <c r="JT30" s="39"/>
      <c r="JU30" s="39"/>
      <c r="JV30" s="39"/>
      <c r="JW30" s="39"/>
      <c r="JX30" s="39"/>
      <c r="JY30" s="39"/>
      <c r="JZ30" s="39"/>
      <c r="KA30" s="39"/>
      <c r="KB30" s="39"/>
      <c r="KC30" s="39"/>
      <c r="KD30" s="39"/>
      <c r="KE30" s="39"/>
      <c r="KF30" s="39"/>
      <c r="KG30" s="39"/>
      <c r="KH30" s="39"/>
      <c r="KI30" s="39"/>
      <c r="KJ30" s="39"/>
      <c r="KK30" s="39"/>
      <c r="KL30" s="39"/>
    </row>
    <row r="31" spans="1:298" s="47" customFormat="1" ht="16.5" customHeight="1" thickBot="1" x14ac:dyDescent="0.35">
      <c r="A31" s="25"/>
      <c r="B31" s="48"/>
      <c r="C31" s="48"/>
      <c r="D31" s="49"/>
      <c r="E31" s="58"/>
      <c r="F31" s="50"/>
      <c r="G31" s="51">
        <v>0</v>
      </c>
      <c r="H31" s="52"/>
      <c r="I31" s="52"/>
      <c r="J31" s="46"/>
      <c r="K31" s="46"/>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c r="IU31" s="39"/>
      <c r="IV31" s="39"/>
      <c r="IW31" s="39"/>
      <c r="IX31" s="39"/>
      <c r="IY31" s="39"/>
      <c r="IZ31" s="39"/>
      <c r="JA31" s="39"/>
      <c r="JB31" s="39"/>
      <c r="JC31" s="39"/>
      <c r="JD31" s="39"/>
      <c r="JE31" s="39"/>
      <c r="JF31" s="39"/>
      <c r="JG31" s="39"/>
      <c r="JH31" s="39"/>
      <c r="JI31" s="39"/>
      <c r="JJ31" s="39"/>
      <c r="JK31" s="39"/>
      <c r="JL31" s="39"/>
      <c r="JM31" s="39"/>
      <c r="JN31" s="39"/>
      <c r="JO31" s="39"/>
      <c r="JP31" s="39"/>
      <c r="JQ31" s="39"/>
      <c r="JR31" s="39"/>
      <c r="JS31" s="39"/>
      <c r="JT31" s="39"/>
      <c r="JU31" s="39"/>
      <c r="JV31" s="39"/>
      <c r="JW31" s="39"/>
      <c r="JX31" s="39"/>
      <c r="JY31" s="39"/>
      <c r="JZ31" s="39"/>
      <c r="KA31" s="39"/>
      <c r="KB31" s="39"/>
      <c r="KC31" s="39"/>
      <c r="KD31" s="39"/>
      <c r="KE31" s="39"/>
      <c r="KF31" s="39"/>
      <c r="KG31" s="39"/>
      <c r="KH31" s="39"/>
      <c r="KI31" s="39"/>
      <c r="KJ31" s="39"/>
      <c r="KK31" s="39"/>
      <c r="KL31" s="39"/>
    </row>
    <row r="32" spans="1:298" s="47" customFormat="1" ht="16.5" customHeight="1" thickBot="1" x14ac:dyDescent="0.35">
      <c r="A32" s="25"/>
      <c r="B32" s="48"/>
      <c r="C32" s="48"/>
      <c r="D32" s="49"/>
      <c r="E32" s="58"/>
      <c r="F32" s="50"/>
      <c r="G32" s="51">
        <v>0</v>
      </c>
      <c r="H32" s="52"/>
      <c r="I32" s="52"/>
      <c r="J32" s="46"/>
      <c r="K32" s="46"/>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c r="IW32" s="39"/>
      <c r="IX32" s="39"/>
      <c r="IY32" s="39"/>
      <c r="IZ32" s="39"/>
      <c r="JA32" s="39"/>
      <c r="JB32" s="39"/>
      <c r="JC32" s="39"/>
      <c r="JD32" s="39"/>
      <c r="JE32" s="39"/>
      <c r="JF32" s="39"/>
      <c r="JG32" s="39"/>
      <c r="JH32" s="39"/>
      <c r="JI32" s="39"/>
      <c r="JJ32" s="39"/>
      <c r="JK32" s="39"/>
      <c r="JL32" s="39"/>
      <c r="JM32" s="39"/>
      <c r="JN32" s="39"/>
      <c r="JO32" s="39"/>
      <c r="JP32" s="39"/>
      <c r="JQ32" s="39"/>
      <c r="JR32" s="39"/>
      <c r="JS32" s="39"/>
      <c r="JT32" s="39"/>
      <c r="JU32" s="39"/>
      <c r="JV32" s="39"/>
      <c r="JW32" s="39"/>
      <c r="JX32" s="39"/>
      <c r="JY32" s="39"/>
      <c r="JZ32" s="39"/>
      <c r="KA32" s="39"/>
      <c r="KB32" s="39"/>
      <c r="KC32" s="39"/>
      <c r="KD32" s="39"/>
      <c r="KE32" s="39"/>
      <c r="KF32" s="39"/>
      <c r="KG32" s="39"/>
      <c r="KH32" s="39"/>
      <c r="KI32" s="39"/>
      <c r="KJ32" s="39"/>
      <c r="KK32" s="39"/>
      <c r="KL32" s="39"/>
    </row>
    <row r="33" spans="1:298" s="47" customFormat="1" ht="16.5" customHeight="1" thickBot="1" x14ac:dyDescent="0.35">
      <c r="A33" s="25"/>
      <c r="B33" s="48"/>
      <c r="C33" s="48"/>
      <c r="D33" s="60"/>
      <c r="E33" s="58"/>
      <c r="F33" s="50"/>
      <c r="G33" s="51">
        <v>0</v>
      </c>
      <c r="H33" s="52"/>
      <c r="I33" s="52"/>
      <c r="J33" s="46"/>
      <c r="K33" s="46"/>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39"/>
      <c r="JC33" s="39"/>
      <c r="JD33" s="39"/>
      <c r="JE33" s="39"/>
      <c r="JF33" s="39"/>
      <c r="JG33" s="39"/>
      <c r="JH33" s="39"/>
      <c r="JI33" s="39"/>
      <c r="JJ33" s="39"/>
      <c r="JK33" s="39"/>
      <c r="JL33" s="39"/>
      <c r="JM33" s="39"/>
      <c r="JN33" s="39"/>
      <c r="JO33" s="39"/>
      <c r="JP33" s="39"/>
      <c r="JQ33" s="39"/>
      <c r="JR33" s="39"/>
      <c r="JS33" s="39"/>
      <c r="JT33" s="39"/>
      <c r="JU33" s="39"/>
      <c r="JV33" s="39"/>
      <c r="JW33" s="39"/>
      <c r="JX33" s="39"/>
      <c r="JY33" s="39"/>
      <c r="JZ33" s="39"/>
      <c r="KA33" s="39"/>
      <c r="KB33" s="39"/>
      <c r="KC33" s="39"/>
      <c r="KD33" s="39"/>
      <c r="KE33" s="39"/>
      <c r="KF33" s="39"/>
      <c r="KG33" s="39"/>
      <c r="KH33" s="39"/>
      <c r="KI33" s="39"/>
      <c r="KJ33" s="39"/>
      <c r="KK33" s="39"/>
      <c r="KL33" s="39"/>
    </row>
    <row r="34" spans="1:298" s="47" customFormat="1" ht="16.5" customHeight="1" thickBot="1" x14ac:dyDescent="0.35">
      <c r="A34" s="25"/>
      <c r="B34" s="48"/>
      <c r="C34" s="48"/>
      <c r="D34" s="49"/>
      <c r="E34" s="58"/>
      <c r="F34" s="50"/>
      <c r="G34" s="51">
        <v>0</v>
      </c>
      <c r="H34" s="52"/>
      <c r="I34" s="52"/>
      <c r="J34" s="46"/>
      <c r="K34" s="46"/>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c r="IV34" s="39"/>
      <c r="IW34" s="39"/>
      <c r="IX34" s="39"/>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row>
    <row r="35" spans="1:298" s="47" customFormat="1" ht="16.5" customHeight="1" thickBot="1" x14ac:dyDescent="0.35">
      <c r="A35" s="25"/>
      <c r="B35" s="48"/>
      <c r="C35" s="48"/>
      <c r="D35" s="60"/>
      <c r="E35" s="58"/>
      <c r="F35" s="50"/>
      <c r="G35" s="51">
        <v>0</v>
      </c>
      <c r="H35" s="52"/>
      <c r="I35" s="52"/>
      <c r="J35" s="46"/>
      <c r="K35" s="46"/>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c r="IV35" s="39"/>
      <c r="IW35" s="39"/>
      <c r="IX35" s="39"/>
      <c r="IY35" s="39"/>
      <c r="IZ35" s="39"/>
      <c r="JA35" s="39"/>
      <c r="JB35" s="39"/>
      <c r="JC35" s="39"/>
      <c r="JD35" s="39"/>
      <c r="JE35" s="39"/>
      <c r="JF35" s="39"/>
      <c r="JG35" s="39"/>
      <c r="JH35" s="39"/>
      <c r="JI35" s="39"/>
      <c r="JJ35" s="39"/>
      <c r="JK35" s="39"/>
      <c r="JL35" s="39"/>
      <c r="JM35" s="39"/>
      <c r="JN35" s="39"/>
      <c r="JO35" s="39"/>
      <c r="JP35" s="39"/>
      <c r="JQ35" s="39"/>
      <c r="JR35" s="39"/>
      <c r="JS35" s="39"/>
      <c r="JT35" s="39"/>
      <c r="JU35" s="39"/>
      <c r="JV35" s="39"/>
      <c r="JW35" s="39"/>
      <c r="JX35" s="39"/>
      <c r="JY35" s="39"/>
      <c r="JZ35" s="39"/>
      <c r="KA35" s="39"/>
      <c r="KB35" s="39"/>
      <c r="KC35" s="39"/>
      <c r="KD35" s="39"/>
      <c r="KE35" s="39"/>
      <c r="KF35" s="39"/>
      <c r="KG35" s="39"/>
      <c r="KH35" s="39"/>
      <c r="KI35" s="39"/>
      <c r="KJ35" s="39"/>
      <c r="KK35" s="39"/>
      <c r="KL35" s="39"/>
    </row>
    <row r="36" spans="1:298" s="47" customFormat="1" ht="16.5" customHeight="1" thickBot="1" x14ac:dyDescent="0.35">
      <c r="A36" s="25"/>
      <c r="B36" s="48"/>
      <c r="C36" s="48"/>
      <c r="D36" s="49"/>
      <c r="E36" s="58"/>
      <c r="F36" s="50"/>
      <c r="G36" s="51">
        <v>0</v>
      </c>
      <c r="H36" s="52"/>
      <c r="I36" s="52"/>
      <c r="J36" s="46"/>
      <c r="K36" s="46"/>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39"/>
      <c r="IU36" s="39"/>
      <c r="IV36" s="39"/>
      <c r="IW36" s="39"/>
      <c r="IX36" s="39"/>
      <c r="IY36" s="39"/>
      <c r="IZ36" s="39"/>
      <c r="JA36" s="39"/>
      <c r="JB36" s="39"/>
      <c r="JC36" s="39"/>
      <c r="JD36" s="39"/>
      <c r="JE36" s="39"/>
      <c r="JF36" s="39"/>
      <c r="JG36" s="39"/>
      <c r="JH36" s="39"/>
      <c r="JI36" s="39"/>
      <c r="JJ36" s="39"/>
      <c r="JK36" s="39"/>
      <c r="JL36" s="39"/>
      <c r="JM36" s="39"/>
      <c r="JN36" s="39"/>
      <c r="JO36" s="39"/>
      <c r="JP36" s="39"/>
      <c r="JQ36" s="39"/>
      <c r="JR36" s="39"/>
      <c r="JS36" s="39"/>
      <c r="JT36" s="39"/>
      <c r="JU36" s="39"/>
      <c r="JV36" s="39"/>
      <c r="JW36" s="39"/>
      <c r="JX36" s="39"/>
      <c r="JY36" s="39"/>
      <c r="JZ36" s="39"/>
      <c r="KA36" s="39"/>
      <c r="KB36" s="39"/>
      <c r="KC36" s="39"/>
      <c r="KD36" s="39"/>
      <c r="KE36" s="39"/>
      <c r="KF36" s="39"/>
      <c r="KG36" s="39"/>
      <c r="KH36" s="39"/>
      <c r="KI36" s="39"/>
      <c r="KJ36" s="39"/>
      <c r="KK36" s="39"/>
      <c r="KL36" s="39"/>
    </row>
    <row r="37" spans="1:298" s="47" customFormat="1" ht="16.5" customHeight="1" thickBot="1" x14ac:dyDescent="0.35">
      <c r="A37" s="25"/>
      <c r="B37" s="48"/>
      <c r="C37" s="48"/>
      <c r="D37" s="60"/>
      <c r="E37" s="58"/>
      <c r="F37" s="50"/>
      <c r="G37" s="51">
        <v>0</v>
      </c>
      <c r="H37" s="52"/>
      <c r="I37" s="52"/>
      <c r="J37" s="46"/>
      <c r="K37" s="46"/>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c r="IW37" s="39"/>
      <c r="IX37" s="39"/>
      <c r="IY37" s="39"/>
      <c r="IZ37" s="39"/>
      <c r="JA37" s="39"/>
      <c r="JB37" s="39"/>
      <c r="JC37" s="39"/>
      <c r="JD37" s="39"/>
      <c r="JE37" s="39"/>
      <c r="JF37" s="39"/>
      <c r="JG37" s="39"/>
      <c r="JH37" s="39"/>
      <c r="JI37" s="39"/>
      <c r="JJ37" s="39"/>
      <c r="JK37" s="39"/>
      <c r="JL37" s="39"/>
      <c r="JM37" s="39"/>
      <c r="JN37" s="39"/>
      <c r="JO37" s="39"/>
      <c r="JP37" s="39"/>
      <c r="JQ37" s="39"/>
      <c r="JR37" s="39"/>
      <c r="JS37" s="39"/>
      <c r="JT37" s="39"/>
      <c r="JU37" s="39"/>
      <c r="JV37" s="39"/>
      <c r="JW37" s="39"/>
      <c r="JX37" s="39"/>
      <c r="JY37" s="39"/>
      <c r="JZ37" s="39"/>
      <c r="KA37" s="39"/>
      <c r="KB37" s="39"/>
      <c r="KC37" s="39"/>
      <c r="KD37" s="39"/>
      <c r="KE37" s="39"/>
      <c r="KF37" s="39"/>
      <c r="KG37" s="39"/>
      <c r="KH37" s="39"/>
      <c r="KI37" s="39"/>
      <c r="KJ37" s="39"/>
      <c r="KK37" s="39"/>
      <c r="KL37" s="39"/>
    </row>
    <row r="38" spans="1:298" s="47" customFormat="1" ht="16.5" customHeight="1" thickBot="1" x14ac:dyDescent="0.35">
      <c r="A38" s="25"/>
      <c r="B38" s="48"/>
      <c r="C38" s="48"/>
      <c r="D38" s="60"/>
      <c r="E38" s="58"/>
      <c r="F38" s="58"/>
      <c r="G38" s="51">
        <v>0</v>
      </c>
      <c r="H38" s="52"/>
      <c r="I38" s="52"/>
      <c r="J38" s="46"/>
      <c r="K38" s="46"/>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39"/>
      <c r="IU38" s="39"/>
      <c r="IV38" s="39"/>
      <c r="IW38" s="39"/>
      <c r="IX38" s="39"/>
      <c r="IY38" s="39"/>
      <c r="IZ38" s="39"/>
      <c r="JA38" s="39"/>
      <c r="JB38" s="39"/>
      <c r="JC38" s="39"/>
      <c r="JD38" s="39"/>
      <c r="JE38" s="39"/>
      <c r="JF38" s="39"/>
      <c r="JG38" s="39"/>
      <c r="JH38" s="39"/>
      <c r="JI38" s="39"/>
      <c r="JJ38" s="39"/>
      <c r="JK38" s="39"/>
      <c r="JL38" s="39"/>
      <c r="JM38" s="39"/>
      <c r="JN38" s="39"/>
      <c r="JO38" s="39"/>
      <c r="JP38" s="39"/>
      <c r="JQ38" s="39"/>
      <c r="JR38" s="39"/>
      <c r="JS38" s="39"/>
      <c r="JT38" s="39"/>
      <c r="JU38" s="39"/>
      <c r="JV38" s="39"/>
      <c r="JW38" s="39"/>
      <c r="JX38" s="39"/>
      <c r="JY38" s="39"/>
      <c r="JZ38" s="39"/>
      <c r="KA38" s="39"/>
      <c r="KB38" s="39"/>
      <c r="KC38" s="39"/>
      <c r="KD38" s="39"/>
      <c r="KE38" s="39"/>
      <c r="KF38" s="39"/>
      <c r="KG38" s="39"/>
      <c r="KH38" s="39"/>
      <c r="KI38" s="39"/>
      <c r="KJ38" s="39"/>
      <c r="KK38" s="39"/>
      <c r="KL38" s="39"/>
    </row>
    <row r="39" spans="1:298" s="47" customFormat="1" ht="16.5" customHeight="1" thickBot="1" x14ac:dyDescent="0.35">
      <c r="A39" s="25"/>
      <c r="B39" s="40" t="s">
        <v>52</v>
      </c>
      <c r="C39" s="40"/>
      <c r="D39" s="41"/>
      <c r="E39" s="42"/>
      <c r="F39" s="42"/>
      <c r="G39" s="59">
        <f>SUM(G40:G47)/COUNTA(G40:G47)</f>
        <v>0</v>
      </c>
      <c r="H39" s="44"/>
      <c r="I39" s="45"/>
      <c r="J39" s="46"/>
      <c r="K39" s="46"/>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c r="IW39" s="39"/>
      <c r="IX39" s="39"/>
      <c r="IY39" s="39"/>
      <c r="IZ39" s="39"/>
      <c r="JA39" s="39"/>
      <c r="JB39" s="39"/>
      <c r="JC39" s="39"/>
      <c r="JD39" s="39"/>
      <c r="JE39" s="39"/>
      <c r="JF39" s="39"/>
      <c r="JG39" s="39"/>
      <c r="JH39" s="39"/>
      <c r="JI39" s="39"/>
      <c r="JJ39" s="39"/>
      <c r="JK39" s="39"/>
      <c r="JL39" s="39"/>
      <c r="JM39" s="39"/>
      <c r="JN39" s="39"/>
      <c r="JO39" s="39"/>
      <c r="JP39" s="39"/>
      <c r="JQ39" s="39"/>
      <c r="JR39" s="39"/>
      <c r="JS39" s="39"/>
      <c r="JT39" s="39"/>
      <c r="JU39" s="39"/>
      <c r="JV39" s="39"/>
      <c r="JW39" s="39"/>
      <c r="JX39" s="39"/>
      <c r="JY39" s="39"/>
      <c r="JZ39" s="39"/>
      <c r="KA39" s="39"/>
      <c r="KB39" s="39"/>
      <c r="KC39" s="39"/>
      <c r="KD39" s="39"/>
      <c r="KE39" s="39"/>
      <c r="KF39" s="39"/>
      <c r="KG39" s="39"/>
      <c r="KH39" s="39"/>
      <c r="KI39" s="39"/>
      <c r="KJ39" s="39"/>
      <c r="KK39" s="39"/>
      <c r="KL39" s="39"/>
    </row>
    <row r="40" spans="1:298" s="47" customFormat="1" ht="16.5" customHeight="1" thickBot="1" x14ac:dyDescent="0.35">
      <c r="A40" s="25"/>
      <c r="B40" s="48"/>
      <c r="C40" s="48"/>
      <c r="D40" s="49"/>
      <c r="E40" s="58"/>
      <c r="F40" s="50"/>
      <c r="G40" s="51">
        <v>0</v>
      </c>
      <c r="H40" s="52"/>
      <c r="I40" s="52"/>
      <c r="J40" s="46"/>
      <c r="K40" s="46"/>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39"/>
      <c r="JK40" s="39"/>
      <c r="JL40" s="39"/>
      <c r="JM40" s="39"/>
      <c r="JN40" s="39"/>
      <c r="JO40" s="39"/>
      <c r="JP40" s="39"/>
      <c r="JQ40" s="39"/>
      <c r="JR40" s="39"/>
      <c r="JS40" s="39"/>
      <c r="JT40" s="39"/>
      <c r="JU40" s="39"/>
      <c r="JV40" s="39"/>
      <c r="JW40" s="39"/>
      <c r="JX40" s="39"/>
      <c r="JY40" s="39"/>
      <c r="JZ40" s="39"/>
      <c r="KA40" s="39"/>
      <c r="KB40" s="39"/>
      <c r="KC40" s="39"/>
      <c r="KD40" s="39"/>
      <c r="KE40" s="39"/>
      <c r="KF40" s="39"/>
      <c r="KG40" s="39"/>
      <c r="KH40" s="39"/>
      <c r="KI40" s="39"/>
      <c r="KJ40" s="39"/>
      <c r="KK40" s="39"/>
      <c r="KL40" s="39"/>
    </row>
    <row r="41" spans="1:298" s="47" customFormat="1" ht="16.5" customHeight="1" thickBot="1" x14ac:dyDescent="0.35">
      <c r="A41" s="25"/>
      <c r="B41" s="48"/>
      <c r="C41" s="48"/>
      <c r="D41" s="49"/>
      <c r="E41" s="58"/>
      <c r="F41" s="50"/>
      <c r="G41" s="51">
        <v>0</v>
      </c>
      <c r="H41" s="52"/>
      <c r="I41" s="52"/>
      <c r="J41" s="46"/>
      <c r="K41" s="46"/>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c r="IT41" s="39"/>
      <c r="IU41" s="39"/>
      <c r="IV41" s="39"/>
      <c r="IW41" s="39"/>
      <c r="IX41" s="39"/>
      <c r="IY41" s="39"/>
      <c r="IZ41" s="39"/>
      <c r="JA41" s="39"/>
      <c r="JB41" s="39"/>
      <c r="JC41" s="39"/>
      <c r="JD41" s="39"/>
      <c r="JE41" s="39"/>
      <c r="JF41" s="39"/>
      <c r="JG41" s="39"/>
      <c r="JH41" s="39"/>
      <c r="JI41" s="39"/>
      <c r="JJ41" s="39"/>
      <c r="JK41" s="39"/>
      <c r="JL41" s="39"/>
      <c r="JM41" s="39"/>
      <c r="JN41" s="39"/>
      <c r="JO41" s="39"/>
      <c r="JP41" s="39"/>
      <c r="JQ41" s="39"/>
      <c r="JR41" s="39"/>
      <c r="JS41" s="39"/>
      <c r="JT41" s="39"/>
      <c r="JU41" s="39"/>
      <c r="JV41" s="39"/>
      <c r="JW41" s="39"/>
      <c r="JX41" s="39"/>
      <c r="JY41" s="39"/>
      <c r="JZ41" s="39"/>
      <c r="KA41" s="39"/>
      <c r="KB41" s="39"/>
      <c r="KC41" s="39"/>
      <c r="KD41" s="39"/>
      <c r="KE41" s="39"/>
      <c r="KF41" s="39"/>
      <c r="KG41" s="39"/>
      <c r="KH41" s="39"/>
      <c r="KI41" s="39"/>
      <c r="KJ41" s="39"/>
      <c r="KK41" s="39"/>
      <c r="KL41" s="39"/>
    </row>
    <row r="42" spans="1:298" s="47" customFormat="1" ht="16.5" customHeight="1" thickBot="1" x14ac:dyDescent="0.35">
      <c r="A42" s="25"/>
      <c r="B42" s="48"/>
      <c r="C42" s="48"/>
      <c r="D42" s="49"/>
      <c r="E42" s="58"/>
      <c r="F42" s="50"/>
      <c r="G42" s="51">
        <v>0</v>
      </c>
      <c r="H42" s="52"/>
      <c r="I42" s="52"/>
      <c r="J42" s="46"/>
      <c r="K42" s="46"/>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c r="IW42" s="39"/>
      <c r="IX42" s="39"/>
      <c r="IY42" s="39"/>
      <c r="IZ42" s="39"/>
      <c r="JA42" s="39"/>
      <c r="JB42" s="39"/>
      <c r="JC42" s="39"/>
      <c r="JD42" s="39"/>
      <c r="JE42" s="39"/>
      <c r="JF42" s="39"/>
      <c r="JG42" s="39"/>
      <c r="JH42" s="39"/>
      <c r="JI42" s="39"/>
      <c r="JJ42" s="39"/>
      <c r="JK42" s="39"/>
      <c r="JL42" s="39"/>
      <c r="JM42" s="39"/>
      <c r="JN42" s="39"/>
      <c r="JO42" s="39"/>
      <c r="JP42" s="39"/>
      <c r="JQ42" s="39"/>
      <c r="JR42" s="39"/>
      <c r="JS42" s="39"/>
      <c r="JT42" s="39"/>
      <c r="JU42" s="39"/>
      <c r="JV42" s="39"/>
      <c r="JW42" s="39"/>
      <c r="JX42" s="39"/>
      <c r="JY42" s="39"/>
      <c r="JZ42" s="39"/>
      <c r="KA42" s="39"/>
      <c r="KB42" s="39"/>
      <c r="KC42" s="39"/>
      <c r="KD42" s="39"/>
      <c r="KE42" s="39"/>
      <c r="KF42" s="39"/>
      <c r="KG42" s="39"/>
      <c r="KH42" s="39"/>
      <c r="KI42" s="39"/>
      <c r="KJ42" s="39"/>
      <c r="KK42" s="39"/>
      <c r="KL42" s="39"/>
    </row>
    <row r="43" spans="1:298" s="47" customFormat="1" ht="16.5" customHeight="1" thickBot="1" x14ac:dyDescent="0.35">
      <c r="A43" s="25"/>
      <c r="B43" s="48"/>
      <c r="C43" s="48"/>
      <c r="D43" s="49"/>
      <c r="E43" s="58"/>
      <c r="F43" s="50"/>
      <c r="G43" s="51">
        <v>0</v>
      </c>
      <c r="H43" s="52"/>
      <c r="I43" s="52"/>
      <c r="J43" s="46"/>
      <c r="K43" s="46"/>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c r="IX43" s="39"/>
      <c r="IY43" s="39"/>
      <c r="IZ43" s="39"/>
      <c r="JA43" s="39"/>
      <c r="JB43" s="39"/>
      <c r="JC43" s="39"/>
      <c r="JD43" s="39"/>
      <c r="JE43" s="39"/>
      <c r="JF43" s="39"/>
      <c r="JG43" s="39"/>
      <c r="JH43" s="39"/>
      <c r="JI43" s="39"/>
      <c r="JJ43" s="39"/>
      <c r="JK43" s="39"/>
      <c r="JL43" s="39"/>
      <c r="JM43" s="39"/>
      <c r="JN43" s="39"/>
      <c r="JO43" s="39"/>
      <c r="JP43" s="39"/>
      <c r="JQ43" s="39"/>
      <c r="JR43" s="39"/>
      <c r="JS43" s="39"/>
      <c r="JT43" s="39"/>
      <c r="JU43" s="39"/>
      <c r="JV43" s="39"/>
      <c r="JW43" s="39"/>
      <c r="JX43" s="39"/>
      <c r="JY43" s="39"/>
      <c r="JZ43" s="39"/>
      <c r="KA43" s="39"/>
      <c r="KB43" s="39"/>
      <c r="KC43" s="39"/>
      <c r="KD43" s="39"/>
      <c r="KE43" s="39"/>
      <c r="KF43" s="39"/>
      <c r="KG43" s="39"/>
      <c r="KH43" s="39"/>
      <c r="KI43" s="39"/>
      <c r="KJ43" s="39"/>
      <c r="KK43" s="39"/>
      <c r="KL43" s="39"/>
    </row>
    <row r="44" spans="1:298" s="47" customFormat="1" ht="16.5" customHeight="1" thickBot="1" x14ac:dyDescent="0.35">
      <c r="A44" s="25"/>
      <c r="B44" s="48"/>
      <c r="C44" s="48"/>
      <c r="D44" s="49"/>
      <c r="E44" s="58"/>
      <c r="F44" s="50"/>
      <c r="G44" s="51">
        <v>0</v>
      </c>
      <c r="H44" s="52"/>
      <c r="I44" s="52"/>
      <c r="J44" s="46"/>
      <c r="K44" s="46"/>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c r="IX44" s="39"/>
      <c r="IY44" s="39"/>
      <c r="IZ44" s="39"/>
      <c r="JA44" s="39"/>
      <c r="JB44" s="39"/>
      <c r="JC44" s="39"/>
      <c r="JD44" s="39"/>
      <c r="JE44" s="39"/>
      <c r="JF44" s="39"/>
      <c r="JG44" s="39"/>
      <c r="JH44" s="39"/>
      <c r="JI44" s="39"/>
      <c r="JJ44" s="39"/>
      <c r="JK44" s="39"/>
      <c r="JL44" s="39"/>
      <c r="JM44" s="39"/>
      <c r="JN44" s="39"/>
      <c r="JO44" s="39"/>
      <c r="JP44" s="39"/>
      <c r="JQ44" s="39"/>
      <c r="JR44" s="39"/>
      <c r="JS44" s="39"/>
      <c r="JT44" s="39"/>
      <c r="JU44" s="39"/>
      <c r="JV44" s="39"/>
      <c r="JW44" s="39"/>
      <c r="JX44" s="39"/>
      <c r="JY44" s="39"/>
      <c r="JZ44" s="39"/>
      <c r="KA44" s="39"/>
      <c r="KB44" s="39"/>
      <c r="KC44" s="39"/>
      <c r="KD44" s="39"/>
      <c r="KE44" s="39"/>
      <c r="KF44" s="39"/>
      <c r="KG44" s="39"/>
      <c r="KH44" s="39"/>
      <c r="KI44" s="39"/>
      <c r="KJ44" s="39"/>
      <c r="KK44" s="39"/>
      <c r="KL44" s="39"/>
    </row>
    <row r="45" spans="1:298" s="47" customFormat="1" ht="16.5" customHeight="1" thickBot="1" x14ac:dyDescent="0.35">
      <c r="A45" s="25"/>
      <c r="B45" s="48"/>
      <c r="C45" s="48"/>
      <c r="D45" s="49"/>
      <c r="E45" s="58"/>
      <c r="F45" s="50"/>
      <c r="G45" s="51">
        <v>0</v>
      </c>
      <c r="H45" s="52"/>
      <c r="I45" s="52"/>
      <c r="J45" s="46"/>
      <c r="K45" s="46"/>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c r="IT45" s="39"/>
      <c r="IU45" s="39"/>
      <c r="IV45" s="39"/>
      <c r="IW45" s="39"/>
      <c r="IX45" s="39"/>
      <c r="IY45" s="39"/>
      <c r="IZ45" s="39"/>
      <c r="JA45" s="39"/>
      <c r="JB45" s="39"/>
      <c r="JC45" s="39"/>
      <c r="JD45" s="39"/>
      <c r="JE45" s="39"/>
      <c r="JF45" s="39"/>
      <c r="JG45" s="39"/>
      <c r="JH45" s="39"/>
      <c r="JI45" s="39"/>
      <c r="JJ45" s="39"/>
      <c r="JK45" s="39"/>
      <c r="JL45" s="39"/>
      <c r="JM45" s="39"/>
      <c r="JN45" s="39"/>
      <c r="JO45" s="39"/>
      <c r="JP45" s="39"/>
      <c r="JQ45" s="39"/>
      <c r="JR45" s="39"/>
      <c r="JS45" s="39"/>
      <c r="JT45" s="39"/>
      <c r="JU45" s="39"/>
      <c r="JV45" s="39"/>
      <c r="JW45" s="39"/>
      <c r="JX45" s="39"/>
      <c r="JY45" s="39"/>
      <c r="JZ45" s="39"/>
      <c r="KA45" s="39"/>
      <c r="KB45" s="39"/>
      <c r="KC45" s="39"/>
      <c r="KD45" s="39"/>
      <c r="KE45" s="39"/>
      <c r="KF45" s="39"/>
      <c r="KG45" s="39"/>
      <c r="KH45" s="39"/>
      <c r="KI45" s="39"/>
      <c r="KJ45" s="39"/>
      <c r="KK45" s="39"/>
      <c r="KL45" s="39"/>
    </row>
    <row r="46" spans="1:298" s="47" customFormat="1" ht="16.5" customHeight="1" thickBot="1" x14ac:dyDescent="0.35">
      <c r="A46" s="25"/>
      <c r="B46" s="48"/>
      <c r="C46" s="48"/>
      <c r="D46" s="49"/>
      <c r="E46" s="58"/>
      <c r="F46" s="50"/>
      <c r="G46" s="51">
        <v>0</v>
      </c>
      <c r="H46" s="52"/>
      <c r="I46" s="52"/>
      <c r="J46" s="46"/>
      <c r="K46" s="46"/>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c r="IR46" s="39"/>
      <c r="IS46" s="39"/>
      <c r="IT46" s="39"/>
      <c r="IU46" s="39"/>
      <c r="IV46" s="39"/>
      <c r="IW46" s="39"/>
      <c r="IX46" s="39"/>
      <c r="IY46" s="39"/>
      <c r="IZ46" s="39"/>
      <c r="JA46" s="39"/>
      <c r="JB46" s="39"/>
      <c r="JC46" s="39"/>
      <c r="JD46" s="39"/>
      <c r="JE46" s="39"/>
      <c r="JF46" s="39"/>
      <c r="JG46" s="39"/>
      <c r="JH46" s="39"/>
      <c r="JI46" s="39"/>
      <c r="JJ46" s="39"/>
      <c r="JK46" s="39"/>
      <c r="JL46" s="39"/>
      <c r="JM46" s="39"/>
      <c r="JN46" s="39"/>
      <c r="JO46" s="39"/>
      <c r="JP46" s="39"/>
      <c r="JQ46" s="39"/>
      <c r="JR46" s="39"/>
      <c r="JS46" s="39"/>
      <c r="JT46" s="39"/>
      <c r="JU46" s="39"/>
      <c r="JV46" s="39"/>
      <c r="JW46" s="39"/>
      <c r="JX46" s="39"/>
      <c r="JY46" s="39"/>
      <c r="JZ46" s="39"/>
      <c r="KA46" s="39"/>
      <c r="KB46" s="39"/>
      <c r="KC46" s="39"/>
      <c r="KD46" s="39"/>
      <c r="KE46" s="39"/>
      <c r="KF46" s="39"/>
      <c r="KG46" s="39"/>
      <c r="KH46" s="39"/>
      <c r="KI46" s="39"/>
      <c r="KJ46" s="39"/>
      <c r="KK46" s="39"/>
      <c r="KL46" s="39"/>
    </row>
    <row r="47" spans="1:298" s="47" customFormat="1" ht="16.5" customHeight="1" thickBot="1" x14ac:dyDescent="0.35">
      <c r="A47" s="25"/>
      <c r="B47" s="48"/>
      <c r="C47" s="48"/>
      <c r="D47" s="60"/>
      <c r="E47" s="58"/>
      <c r="F47" s="58"/>
      <c r="G47" s="51">
        <v>0</v>
      </c>
      <c r="H47" s="52"/>
      <c r="I47" s="52"/>
      <c r="J47" s="46"/>
      <c r="K47" s="46"/>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c r="EJ47" s="39"/>
      <c r="EK47" s="39"/>
      <c r="EL47" s="39"/>
      <c r="EM47" s="39"/>
      <c r="EN47" s="39"/>
      <c r="EO47" s="39"/>
      <c r="EP47" s="39"/>
      <c r="EQ47" s="39"/>
      <c r="ER47" s="39"/>
      <c r="ES47" s="39"/>
      <c r="ET47" s="39"/>
      <c r="EU47" s="39"/>
      <c r="EV47" s="39"/>
      <c r="EW47" s="39"/>
      <c r="EX47" s="39"/>
      <c r="EY47" s="39"/>
      <c r="EZ47" s="39"/>
      <c r="FA47" s="39"/>
      <c r="FB47" s="39"/>
      <c r="FC47" s="39"/>
      <c r="FD47" s="39"/>
      <c r="FE47" s="39"/>
      <c r="FF47" s="39"/>
      <c r="FG47" s="39"/>
      <c r="FH47" s="39"/>
      <c r="FI47" s="39"/>
      <c r="FJ47" s="39"/>
      <c r="FK47" s="39"/>
      <c r="FL47" s="39"/>
      <c r="FM47" s="39"/>
      <c r="FN47" s="39"/>
      <c r="FO47" s="39"/>
      <c r="FP47" s="39"/>
      <c r="FQ47" s="39"/>
      <c r="FR47" s="39"/>
      <c r="FS47" s="39"/>
      <c r="FT47" s="39"/>
      <c r="FU47" s="39"/>
      <c r="FV47" s="39"/>
      <c r="FW47" s="39"/>
      <c r="FX47" s="39"/>
      <c r="FY47" s="39"/>
      <c r="FZ47" s="39"/>
      <c r="GA47" s="39"/>
      <c r="GB47" s="39"/>
      <c r="GC47" s="39"/>
      <c r="GD47" s="39"/>
      <c r="GE47" s="39"/>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c r="HJ47" s="39"/>
      <c r="HK47" s="39"/>
      <c r="HL47" s="39"/>
      <c r="HM47" s="39"/>
      <c r="HN47" s="39"/>
      <c r="HO47" s="39"/>
      <c r="HP47" s="39"/>
      <c r="HQ47" s="39"/>
      <c r="HR47" s="39"/>
      <c r="HS47" s="39"/>
      <c r="HT47" s="39"/>
      <c r="HU47" s="39"/>
      <c r="HV47" s="39"/>
      <c r="HW47" s="39"/>
      <c r="HX47" s="39"/>
      <c r="HY47" s="39"/>
      <c r="HZ47" s="39"/>
      <c r="IA47" s="39"/>
      <c r="IB47" s="39"/>
      <c r="IC47" s="39"/>
      <c r="ID47" s="39"/>
      <c r="IE47" s="39"/>
      <c r="IF47" s="39"/>
      <c r="IG47" s="39"/>
      <c r="IH47" s="39"/>
      <c r="II47" s="39"/>
      <c r="IJ47" s="39"/>
      <c r="IK47" s="39"/>
      <c r="IL47" s="39"/>
      <c r="IM47" s="39"/>
      <c r="IN47" s="39"/>
      <c r="IO47" s="39"/>
      <c r="IP47" s="39"/>
      <c r="IQ47" s="39"/>
      <c r="IR47" s="39"/>
      <c r="IS47" s="39"/>
      <c r="IT47" s="39"/>
      <c r="IU47" s="39"/>
      <c r="IV47" s="39"/>
      <c r="IW47" s="39"/>
      <c r="IX47" s="39"/>
      <c r="IY47" s="39"/>
      <c r="IZ47" s="39"/>
      <c r="JA47" s="39"/>
      <c r="JB47" s="39"/>
      <c r="JC47" s="39"/>
      <c r="JD47" s="39"/>
      <c r="JE47" s="39"/>
      <c r="JF47" s="39"/>
      <c r="JG47" s="39"/>
      <c r="JH47" s="39"/>
      <c r="JI47" s="39"/>
      <c r="JJ47" s="39"/>
      <c r="JK47" s="39"/>
      <c r="JL47" s="39"/>
      <c r="JM47" s="39"/>
      <c r="JN47" s="39"/>
      <c r="JO47" s="39"/>
      <c r="JP47" s="39"/>
      <c r="JQ47" s="39"/>
      <c r="JR47" s="39"/>
      <c r="JS47" s="39"/>
      <c r="JT47" s="39"/>
      <c r="JU47" s="39"/>
      <c r="JV47" s="39"/>
      <c r="JW47" s="39"/>
      <c r="JX47" s="39"/>
      <c r="JY47" s="39"/>
      <c r="JZ47" s="39"/>
      <c r="KA47" s="39"/>
      <c r="KB47" s="39"/>
      <c r="KC47" s="39"/>
      <c r="KD47" s="39"/>
      <c r="KE47" s="39"/>
      <c r="KF47" s="39"/>
      <c r="KG47" s="39"/>
      <c r="KH47" s="39"/>
      <c r="KI47" s="39"/>
      <c r="KJ47" s="39"/>
      <c r="KK47" s="39"/>
      <c r="KL47" s="39"/>
    </row>
    <row r="48" spans="1:298" s="47" customFormat="1" ht="16.5" customHeight="1" thickBot="1" x14ac:dyDescent="0.35">
      <c r="A48" s="25" t="s">
        <v>53</v>
      </c>
      <c r="B48" s="61"/>
      <c r="C48" s="61"/>
      <c r="D48" s="62"/>
      <c r="E48" s="63"/>
      <c r="F48" s="63"/>
      <c r="G48" s="64"/>
      <c r="H48" s="65"/>
      <c r="I48" s="65"/>
      <c r="J48" s="46"/>
      <c r="K48" s="46" t="str">
        <f>IF(OR(ISBLANK(task_start),ISBLANK(task_end)),"",task_end-task_start+1)</f>
        <v/>
      </c>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c r="EJ48" s="39"/>
      <c r="EK48" s="39"/>
      <c r="EL48" s="39"/>
      <c r="EM48" s="39"/>
      <c r="EN48" s="39"/>
      <c r="EO48" s="39"/>
      <c r="EP48" s="39"/>
      <c r="EQ48" s="39"/>
      <c r="ER48" s="39"/>
      <c r="ES48" s="39"/>
      <c r="ET48" s="39"/>
      <c r="EU48" s="39"/>
      <c r="EV48" s="39"/>
      <c r="EW48" s="39"/>
      <c r="EX48" s="39"/>
      <c r="EY48" s="39"/>
      <c r="EZ48" s="39"/>
      <c r="FA48" s="39"/>
      <c r="FB48" s="39"/>
      <c r="FC48" s="39"/>
      <c r="FD48" s="39"/>
      <c r="FE48" s="39"/>
      <c r="FF48" s="39"/>
      <c r="FG48" s="39"/>
      <c r="FH48" s="39"/>
      <c r="FI48" s="39"/>
      <c r="FJ48" s="39"/>
      <c r="FK48" s="39"/>
      <c r="FL48" s="39"/>
      <c r="FM48" s="39"/>
      <c r="FN48" s="39"/>
      <c r="FO48" s="39"/>
      <c r="FP48" s="39"/>
      <c r="FQ48" s="39"/>
      <c r="FR48" s="39"/>
      <c r="FS48" s="39"/>
      <c r="FT48" s="39"/>
      <c r="FU48" s="39"/>
      <c r="FV48" s="39"/>
      <c r="FW48" s="39"/>
      <c r="FX48" s="39"/>
      <c r="FY48" s="39"/>
      <c r="FZ48" s="39"/>
      <c r="GA48" s="39"/>
      <c r="GB48" s="39"/>
      <c r="GC48" s="39"/>
      <c r="GD48" s="39"/>
      <c r="GE48" s="39"/>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c r="HJ48" s="39"/>
      <c r="HK48" s="39"/>
      <c r="HL48" s="39"/>
      <c r="HM48" s="39"/>
      <c r="HN48" s="39"/>
      <c r="HO48" s="39"/>
      <c r="HP48" s="39"/>
      <c r="HQ48" s="39"/>
      <c r="HR48" s="39"/>
      <c r="HS48" s="39"/>
      <c r="HT48" s="39"/>
      <c r="HU48" s="39"/>
      <c r="HV48" s="39"/>
      <c r="HW48" s="39"/>
      <c r="HX48" s="39"/>
      <c r="HY48" s="39"/>
      <c r="HZ48" s="39"/>
      <c r="IA48" s="39"/>
      <c r="IB48" s="39"/>
      <c r="IC48" s="39"/>
      <c r="ID48" s="39"/>
      <c r="IE48" s="39"/>
      <c r="IF48" s="39"/>
      <c r="IG48" s="39"/>
      <c r="IH48" s="39"/>
      <c r="II48" s="39"/>
      <c r="IJ48" s="39"/>
      <c r="IK48" s="39"/>
      <c r="IL48" s="39"/>
      <c r="IM48" s="39"/>
      <c r="IN48" s="39"/>
      <c r="IO48" s="39"/>
      <c r="IP48" s="39"/>
      <c r="IQ48" s="39"/>
      <c r="IR48" s="39"/>
      <c r="IS48" s="39"/>
      <c r="IT48" s="39"/>
      <c r="IU48" s="39"/>
      <c r="IV48" s="39"/>
      <c r="IW48" s="39"/>
      <c r="IX48" s="39"/>
      <c r="IY48" s="39"/>
      <c r="IZ48" s="39"/>
      <c r="JA48" s="39"/>
      <c r="JB48" s="39"/>
      <c r="JC48" s="39"/>
      <c r="JD48" s="39"/>
      <c r="JE48" s="39"/>
      <c r="JF48" s="39"/>
      <c r="JG48" s="39"/>
      <c r="JH48" s="39"/>
      <c r="JI48" s="39"/>
      <c r="JJ48" s="39"/>
      <c r="JK48" s="39"/>
      <c r="JL48" s="39"/>
      <c r="JM48" s="39"/>
      <c r="JN48" s="39"/>
      <c r="JO48" s="39"/>
      <c r="JP48" s="39"/>
      <c r="JQ48" s="39"/>
      <c r="JR48" s="39"/>
      <c r="JS48" s="39"/>
      <c r="JT48" s="39"/>
      <c r="JU48" s="39"/>
      <c r="JV48" s="39"/>
      <c r="JW48" s="39"/>
      <c r="JX48" s="39"/>
      <c r="JY48" s="39"/>
      <c r="JZ48" s="39"/>
      <c r="KA48" s="39"/>
      <c r="KB48" s="39"/>
      <c r="KC48" s="39"/>
      <c r="KD48" s="39"/>
      <c r="KE48" s="39"/>
      <c r="KF48" s="39"/>
      <c r="KG48" s="39"/>
      <c r="KH48" s="39"/>
      <c r="KI48" s="39"/>
      <c r="KJ48" s="39"/>
      <c r="KK48" s="39"/>
      <c r="KL48" s="39"/>
    </row>
    <row r="49" spans="1:298" s="47" customFormat="1" ht="30" customHeight="1" thickBot="1" x14ac:dyDescent="0.35">
      <c r="A49" s="31" t="s">
        <v>54</v>
      </c>
      <c r="B49" s="66" t="s">
        <v>55</v>
      </c>
      <c r="C49" s="66"/>
      <c r="D49" s="67"/>
      <c r="E49" s="68"/>
      <c r="F49" s="68"/>
      <c r="G49" s="69"/>
      <c r="H49" s="70"/>
      <c r="I49" s="71"/>
      <c r="J49" s="72"/>
      <c r="K49" s="72" t="str">
        <f>IF(OR(ISBLANK(task_start),ISBLANK(task_end)),"",task_end-task_start+1)</f>
        <v/>
      </c>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c r="HM49" s="73"/>
      <c r="HN49" s="73"/>
      <c r="HO49" s="73"/>
      <c r="HP49" s="73"/>
      <c r="HQ49" s="73"/>
      <c r="HR49" s="73"/>
      <c r="HS49" s="73"/>
      <c r="HT49" s="73"/>
      <c r="HU49" s="73"/>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c r="IV49" s="73"/>
      <c r="IW49" s="73"/>
      <c r="IX49" s="73"/>
      <c r="IY49" s="73"/>
      <c r="IZ49" s="73"/>
      <c r="JA49" s="73"/>
      <c r="JB49" s="73"/>
      <c r="JC49" s="73"/>
      <c r="JD49" s="73"/>
      <c r="JE49" s="73"/>
      <c r="JF49" s="73"/>
      <c r="JG49" s="73"/>
      <c r="JH49" s="73"/>
      <c r="JI49" s="73"/>
      <c r="JJ49" s="73"/>
      <c r="JK49" s="73"/>
      <c r="JL49" s="73"/>
      <c r="JM49" s="73"/>
      <c r="JN49" s="73"/>
      <c r="JO49" s="73"/>
      <c r="JP49" s="73"/>
      <c r="JQ49" s="73"/>
      <c r="JR49" s="73"/>
      <c r="JS49" s="73"/>
      <c r="JT49" s="73"/>
      <c r="JU49" s="73"/>
      <c r="JV49" s="73"/>
      <c r="JW49" s="73"/>
      <c r="JX49" s="73"/>
      <c r="JY49" s="73"/>
      <c r="JZ49" s="73"/>
      <c r="KA49" s="73"/>
      <c r="KB49" s="73"/>
      <c r="KC49" s="73"/>
      <c r="KD49" s="73"/>
      <c r="KE49" s="73"/>
      <c r="KF49" s="73"/>
      <c r="KG49" s="73"/>
      <c r="KH49" s="73"/>
      <c r="KI49" s="73"/>
      <c r="KJ49" s="73"/>
      <c r="KK49" s="73"/>
      <c r="KL49" s="73"/>
    </row>
    <row r="50" spans="1:298" ht="30" customHeight="1" x14ac:dyDescent="0.3">
      <c r="J50" s="74"/>
    </row>
    <row r="51" spans="1:298" ht="30" customHeight="1" x14ac:dyDescent="0.3">
      <c r="E51" s="75"/>
      <c r="F51" s="75"/>
      <c r="I51" s="76"/>
    </row>
    <row r="52" spans="1:298" ht="30" customHeight="1" x14ac:dyDescent="0.3">
      <c r="E52" s="77"/>
      <c r="F52" s="77"/>
    </row>
  </sheetData>
  <mergeCells count="45">
    <mergeCell ref="BP4:BV4"/>
    <mergeCell ref="E3:G3"/>
    <mergeCell ref="H3:I3"/>
    <mergeCell ref="E4:G4"/>
    <mergeCell ref="L4:R4"/>
    <mergeCell ref="S4:Y4"/>
    <mergeCell ref="Z4:AF4"/>
    <mergeCell ref="AG4:AM4"/>
    <mergeCell ref="AN4:AT4"/>
    <mergeCell ref="AU4:BA4"/>
    <mergeCell ref="BB4:BH4"/>
    <mergeCell ref="BI4:BO4"/>
    <mergeCell ref="EV4:FB4"/>
    <mergeCell ref="BW4:CC4"/>
    <mergeCell ref="CD4:CJ4"/>
    <mergeCell ref="CK4:CQ4"/>
    <mergeCell ref="CR4:CX4"/>
    <mergeCell ref="CY4:DE4"/>
    <mergeCell ref="DF4:DL4"/>
    <mergeCell ref="DM4:DS4"/>
    <mergeCell ref="DT4:DZ4"/>
    <mergeCell ref="EA4:EG4"/>
    <mergeCell ref="EH4:EN4"/>
    <mergeCell ref="EO4:EU4"/>
    <mergeCell ref="FJ4:FP4"/>
    <mergeCell ref="FQ4:FW4"/>
    <mergeCell ref="FX4:GD4"/>
    <mergeCell ref="GE4:GK4"/>
    <mergeCell ref="GL4:GR4"/>
    <mergeCell ref="JY4:KE4"/>
    <mergeCell ref="KF4:KL4"/>
    <mergeCell ref="B5:J5"/>
    <mergeCell ref="II4:IO4"/>
    <mergeCell ref="IP4:IV4"/>
    <mergeCell ref="IW4:JC4"/>
    <mergeCell ref="JD4:JJ4"/>
    <mergeCell ref="JK4:JQ4"/>
    <mergeCell ref="JR4:JX4"/>
    <mergeCell ref="GS4:GY4"/>
    <mergeCell ref="GZ4:HF4"/>
    <mergeCell ref="HG4:HM4"/>
    <mergeCell ref="HN4:HT4"/>
    <mergeCell ref="HU4:IA4"/>
    <mergeCell ref="IB4:IH4"/>
    <mergeCell ref="FC4:FI4"/>
  </mergeCells>
  <conditionalFormatting sqref="G19">
    <cfRule type="dataBar" priority="3">
      <dataBar>
        <cfvo type="num" val="0"/>
        <cfvo type="num" val="1"/>
        <color theme="0" tint="-0.249977111117893"/>
      </dataBar>
      <extLst>
        <ext xmlns:x14="http://schemas.microsoft.com/office/spreadsheetml/2009/9/main" uri="{B025F937-C7B1-47D3-B67F-A62EFF666E3E}">
          <x14:id>{3C494BBF-A592-423E-A3C5-E1A8EF180BC8}</x14:id>
        </ext>
      </extLst>
    </cfRule>
  </conditionalFormatting>
  <conditionalFormatting sqref="G29">
    <cfRule type="dataBar" priority="2">
      <dataBar>
        <cfvo type="num" val="0"/>
        <cfvo type="num" val="1"/>
        <color theme="0" tint="-0.249977111117893"/>
      </dataBar>
      <extLst>
        <ext xmlns:x14="http://schemas.microsoft.com/office/spreadsheetml/2009/9/main" uri="{B025F937-C7B1-47D3-B67F-A62EFF666E3E}">
          <x14:id>{15310242-6DBD-4A69-A8BA-0402575B6BC8}</x14:id>
        </ext>
      </extLst>
    </cfRule>
  </conditionalFormatting>
  <conditionalFormatting sqref="G30:G38 G40:G49 G20:G28 G7:G18">
    <cfRule type="dataBar" priority="4">
      <dataBar>
        <cfvo type="num" val="0"/>
        <cfvo type="num" val="1"/>
        <color theme="0" tint="-0.249977111117893"/>
      </dataBar>
      <extLst>
        <ext xmlns:x14="http://schemas.microsoft.com/office/spreadsheetml/2009/9/main" uri="{B025F937-C7B1-47D3-B67F-A62EFF666E3E}">
          <x14:id>{ADC0937E-16A1-4ABC-8A12-F31EB3EBDE69}</x14:id>
        </ext>
      </extLst>
    </cfRule>
  </conditionalFormatting>
  <conditionalFormatting sqref="G39">
    <cfRule type="dataBar" priority="1">
      <dataBar>
        <cfvo type="num" val="0"/>
        <cfvo type="num" val="1"/>
        <color theme="0" tint="-0.249977111117893"/>
      </dataBar>
      <extLst>
        <ext xmlns:x14="http://schemas.microsoft.com/office/spreadsheetml/2009/9/main" uri="{B025F937-C7B1-47D3-B67F-A62EFF666E3E}">
          <x14:id>{5F0F7491-F7E8-49EB-8AEF-D9E392C4E7C8}</x14:id>
        </ext>
      </extLst>
    </cfRule>
  </conditionalFormatting>
  <conditionalFormatting sqref="L7:KL49">
    <cfRule type="expression" dxfId="13" priority="5">
      <formula>AND(task_start&lt;=L$5,ROUNDDOWN((task_end-task_start+1)*task_progress,0)+task_start-1&gt;=L$5)</formula>
    </cfRule>
    <cfRule type="expression" dxfId="12" priority="6" stopIfTrue="1">
      <formula>AND(task_end&gt;=L$5,task_start&lt;M$5)</formula>
    </cfRule>
  </conditionalFormatting>
  <dataValidations count="1">
    <dataValidation type="whole" operator="greaterThanOrEqual" allowBlank="1" showInputMessage="1" promptTitle="Display Week" prompt="Changing this number will scroll the Gantt Chart view." sqref="H4" xr:uid="{E6C0C288-1FF9-4092-876B-7CAA0341162D}">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3C494BBF-A592-423E-A3C5-E1A8EF180BC8}">
            <x14:dataBar minLength="0" maxLength="100" gradient="0">
              <x14:cfvo type="num">
                <xm:f>0</xm:f>
              </x14:cfvo>
              <x14:cfvo type="num">
                <xm:f>1</xm:f>
              </x14:cfvo>
              <x14:negativeFillColor rgb="FFFF0000"/>
              <x14:axisColor rgb="FF000000"/>
            </x14:dataBar>
          </x14:cfRule>
          <xm:sqref>G19</xm:sqref>
        </x14:conditionalFormatting>
        <x14:conditionalFormatting xmlns:xm="http://schemas.microsoft.com/office/excel/2006/main">
          <x14:cfRule type="dataBar" id="{15310242-6DBD-4A69-A8BA-0402575B6BC8}">
            <x14:dataBar minLength="0" maxLength="100" gradient="0">
              <x14:cfvo type="num">
                <xm:f>0</xm:f>
              </x14:cfvo>
              <x14:cfvo type="num">
                <xm:f>1</xm:f>
              </x14:cfvo>
              <x14:negativeFillColor rgb="FFFF0000"/>
              <x14:axisColor rgb="FF000000"/>
            </x14:dataBar>
          </x14:cfRule>
          <xm:sqref>G29</xm:sqref>
        </x14:conditionalFormatting>
        <x14:conditionalFormatting xmlns:xm="http://schemas.microsoft.com/office/excel/2006/main">
          <x14:cfRule type="dataBar" id="{ADC0937E-16A1-4ABC-8A12-F31EB3EBDE69}">
            <x14:dataBar minLength="0" maxLength="100" gradient="0">
              <x14:cfvo type="num">
                <xm:f>0</xm:f>
              </x14:cfvo>
              <x14:cfvo type="num">
                <xm:f>1</xm:f>
              </x14:cfvo>
              <x14:negativeFillColor rgb="FFFF0000"/>
              <x14:axisColor rgb="FF000000"/>
            </x14:dataBar>
          </x14:cfRule>
          <xm:sqref>G30:G38 G40:G49 G20:G28 G7:G18</xm:sqref>
        </x14:conditionalFormatting>
        <x14:conditionalFormatting xmlns:xm="http://schemas.microsoft.com/office/excel/2006/main">
          <x14:cfRule type="dataBar" id="{5F0F7491-F7E8-49EB-8AEF-D9E392C4E7C8}">
            <x14:dataBar minLength="0" maxLength="100" gradient="0">
              <x14:cfvo type="num">
                <xm:f>0</xm:f>
              </x14:cfvo>
              <x14:cfvo type="num">
                <xm:f>1</xm:f>
              </x14:cfvo>
              <x14:negativeFillColor rgb="FFFF0000"/>
              <x14:axisColor rgb="FF000000"/>
            </x14:dataBar>
          </x14:cfRule>
          <xm:sqref>G39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3841-B841-4EDE-85C9-481124539BB3}">
  <dimension ref="A1:C36"/>
  <sheetViews>
    <sheetView zoomScale="96" zoomScaleNormal="96" workbookViewId="0">
      <pane ySplit="2" topLeftCell="A3" activePane="bottomLeft" state="frozen"/>
      <selection pane="bottomLeft" activeCell="A3" sqref="A3"/>
    </sheetView>
  </sheetViews>
  <sheetFormatPr defaultColWidth="0" defaultRowHeight="14.4" x14ac:dyDescent="0.3"/>
  <cols>
    <col min="1" max="1" width="61.77734375" style="13" customWidth="1"/>
    <col min="2" max="2" width="8.77734375" customWidth="1"/>
    <col min="3" max="3" width="20.77734375" hidden="1"/>
    <col min="4" max="16384" width="8.77734375" hidden="1"/>
  </cols>
  <sheetData>
    <row r="1" spans="1:3" ht="21" thickBot="1" x14ac:dyDescent="0.4">
      <c r="A1" s="1" t="s">
        <v>0</v>
      </c>
    </row>
    <row r="2" spans="1:3" s="2" customFormat="1" ht="33" customHeight="1" thickBot="1" x14ac:dyDescent="0.35">
      <c r="A2" s="140" t="s">
        <v>1</v>
      </c>
    </row>
    <row r="3" spans="1:3" s="3" customFormat="1" x14ac:dyDescent="0.3">
      <c r="A3" s="141" t="s">
        <v>2</v>
      </c>
    </row>
    <row r="4" spans="1:3" s="5" customFormat="1" x14ac:dyDescent="0.3">
      <c r="A4" s="4"/>
    </row>
    <row r="5" spans="1:3" s="3" customFormat="1" x14ac:dyDescent="0.3">
      <c r="A5" s="142" t="s">
        <v>3</v>
      </c>
    </row>
    <row r="6" spans="1:3" s="5" customFormat="1" x14ac:dyDescent="0.3">
      <c r="A6" s="4"/>
    </row>
    <row r="7" spans="1:3" s="5" customFormat="1" x14ac:dyDescent="0.3">
      <c r="A7" s="4"/>
      <c r="B7" s="6"/>
    </row>
    <row r="8" spans="1:3" s="5" customFormat="1" x14ac:dyDescent="0.3">
      <c r="A8" s="4"/>
      <c r="B8" s="7"/>
    </row>
    <row r="9" spans="1:3" s="5" customFormat="1" x14ac:dyDescent="0.3">
      <c r="A9" s="4"/>
      <c r="B9" s="7"/>
    </row>
    <row r="10" spans="1:3" s="5" customFormat="1" x14ac:dyDescent="0.3">
      <c r="A10" s="4"/>
      <c r="B10" s="7"/>
    </row>
    <row r="11" spans="1:3" s="9" customFormat="1" x14ac:dyDescent="0.3">
      <c r="A11" s="143" t="s">
        <v>4</v>
      </c>
      <c r="B11" s="8"/>
      <c r="C11" s="3"/>
    </row>
    <row r="12" spans="1:3" s="5" customFormat="1" x14ac:dyDescent="0.3">
      <c r="A12" s="4"/>
      <c r="B12" s="7"/>
    </row>
    <row r="13" spans="1:3" s="3" customFormat="1" x14ac:dyDescent="0.3">
      <c r="A13" s="141" t="s">
        <v>5</v>
      </c>
    </row>
    <row r="14" spans="1:3" x14ac:dyDescent="0.3">
      <c r="A14" s="10"/>
      <c r="B14" s="7"/>
      <c r="C14" s="5"/>
    </row>
    <row r="15" spans="1:3" s="3" customFormat="1" x14ac:dyDescent="0.3">
      <c r="A15" s="141" t="s">
        <v>6</v>
      </c>
    </row>
    <row r="16" spans="1:3" x14ac:dyDescent="0.3">
      <c r="A16" s="11"/>
    </row>
    <row r="17" spans="1:1" x14ac:dyDescent="0.3">
      <c r="A17" s="11"/>
    </row>
    <row r="18" spans="1:1" s="3" customFormat="1" x14ac:dyDescent="0.3">
      <c r="A18" s="141" t="s">
        <v>7</v>
      </c>
    </row>
    <row r="19" spans="1:1" x14ac:dyDescent="0.3">
      <c r="A19" s="11"/>
    </row>
    <row r="20" spans="1:1" x14ac:dyDescent="0.3">
      <c r="A20" s="11"/>
    </row>
    <row r="21" spans="1:1" x14ac:dyDescent="0.3">
      <c r="A21" s="11"/>
    </row>
    <row r="22" spans="1:1" x14ac:dyDescent="0.3">
      <c r="A22" s="11"/>
    </row>
    <row r="23" spans="1:1" s="3" customFormat="1" x14ac:dyDescent="0.3">
      <c r="A23" s="141" t="s">
        <v>8</v>
      </c>
    </row>
    <row r="24" spans="1:1" x14ac:dyDescent="0.3">
      <c r="A24" s="10"/>
    </row>
    <row r="25" spans="1:1" x14ac:dyDescent="0.3">
      <c r="A25" s="10"/>
    </row>
    <row r="26" spans="1:1" x14ac:dyDescent="0.3">
      <c r="A26" s="10"/>
    </row>
    <row r="27" spans="1:1" x14ac:dyDescent="0.3">
      <c r="A27" s="10"/>
    </row>
    <row r="28" spans="1:1" x14ac:dyDescent="0.3">
      <c r="A28" s="141" t="s">
        <v>9</v>
      </c>
    </row>
    <row r="29" spans="1:1" x14ac:dyDescent="0.3">
      <c r="A29" s="10"/>
    </row>
    <row r="30" spans="1:1" x14ac:dyDescent="0.3">
      <c r="A30" s="10"/>
    </row>
    <row r="31" spans="1:1" x14ac:dyDescent="0.3">
      <c r="A31" s="141" t="s">
        <v>10</v>
      </c>
    </row>
    <row r="32" spans="1:1" ht="46.5" customHeight="1" x14ac:dyDescent="0.3">
      <c r="A32" s="11"/>
    </row>
    <row r="33" spans="1:1" x14ac:dyDescent="0.3">
      <c r="A33" s="141" t="s">
        <v>11</v>
      </c>
    </row>
    <row r="34" spans="1:1" x14ac:dyDescent="0.3">
      <c r="A34" s="11"/>
    </row>
    <row r="35" spans="1:1" x14ac:dyDescent="0.3">
      <c r="A35" s="11"/>
    </row>
    <row r="36" spans="1:1" ht="15" thickBot="1" x14ac:dyDescent="0.35">
      <c r="A36" s="1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0B1D4-455E-4FBA-9A06-3090AB043F34}">
  <dimension ref="A1:G15"/>
  <sheetViews>
    <sheetView zoomScale="120" zoomScaleNormal="120" workbookViewId="0"/>
  </sheetViews>
  <sheetFormatPr defaultColWidth="0" defaultRowHeight="14.4" x14ac:dyDescent="0.3"/>
  <cols>
    <col min="1" max="1" width="21.77734375" style="13" customWidth="1"/>
    <col min="2" max="2" width="19.21875" style="13" customWidth="1"/>
    <col min="3" max="3" width="14.44140625" style="14" bestFit="1" customWidth="1"/>
    <col min="4" max="4" width="11.21875" style="13" customWidth="1"/>
    <col min="5" max="5" width="21.5546875" style="13" bestFit="1" customWidth="1"/>
    <col min="6" max="6" width="16.5546875" style="13" bestFit="1" customWidth="1"/>
    <col min="7" max="7" width="16.77734375" style="13" customWidth="1"/>
    <col min="8" max="8" width="8.77734375" customWidth="1"/>
    <col min="9" max="16384" width="8.77734375" hidden="1"/>
  </cols>
  <sheetData>
    <row r="1" spans="1:7" ht="21" thickBot="1" x14ac:dyDescent="0.4">
      <c r="A1" s="1" t="s">
        <v>12</v>
      </c>
    </row>
    <row r="2" spans="1:7" s="3" customFormat="1" ht="27" customHeight="1" x14ac:dyDescent="0.3">
      <c r="A2" s="144" t="s">
        <v>13</v>
      </c>
      <c r="B2" s="145"/>
      <c r="C2" s="144" t="s">
        <v>14</v>
      </c>
      <c r="D2" s="145"/>
      <c r="E2" s="146" t="s">
        <v>15</v>
      </c>
      <c r="F2" s="146" t="s">
        <v>16</v>
      </c>
      <c r="G2" s="147" t="s">
        <v>17</v>
      </c>
    </row>
    <row r="3" spans="1:7" ht="28.8" x14ac:dyDescent="0.3">
      <c r="A3" s="148" t="s">
        <v>18</v>
      </c>
      <c r="B3" s="149" t="s">
        <v>19</v>
      </c>
      <c r="C3" s="148" t="s">
        <v>18</v>
      </c>
      <c r="D3" s="149" t="s">
        <v>19</v>
      </c>
      <c r="E3" s="148" t="s">
        <v>18</v>
      </c>
      <c r="F3" s="148" t="s">
        <v>18</v>
      </c>
      <c r="G3" s="150" t="s">
        <v>19</v>
      </c>
    </row>
    <row r="4" spans="1:7" s="18" customFormat="1" x14ac:dyDescent="0.3">
      <c r="A4" s="15"/>
      <c r="B4" s="16"/>
      <c r="C4" s="15"/>
      <c r="D4" s="16"/>
      <c r="E4" s="15"/>
      <c r="F4" s="15"/>
      <c r="G4" s="17"/>
    </row>
    <row r="5" spans="1:7" s="18" customFormat="1" x14ac:dyDescent="0.3">
      <c r="A5" s="15"/>
      <c r="B5" s="16"/>
      <c r="C5" s="15"/>
      <c r="D5" s="16"/>
      <c r="E5" s="15"/>
      <c r="F5" s="15"/>
      <c r="G5" s="17"/>
    </row>
    <row r="6" spans="1:7" s="18" customFormat="1" x14ac:dyDescent="0.3">
      <c r="A6" s="15"/>
      <c r="B6" s="16"/>
      <c r="C6" s="15"/>
      <c r="D6" s="16"/>
      <c r="E6" s="15"/>
      <c r="F6" s="15"/>
      <c r="G6" s="17"/>
    </row>
    <row r="7" spans="1:7" s="18" customFormat="1" x14ac:dyDescent="0.3">
      <c r="A7" s="15"/>
      <c r="B7" s="16"/>
      <c r="C7" s="15"/>
      <c r="D7" s="16"/>
      <c r="E7" s="15"/>
      <c r="F7" s="15"/>
      <c r="G7" s="17"/>
    </row>
    <row r="8" spans="1:7" s="18" customFormat="1" x14ac:dyDescent="0.3">
      <c r="A8" s="15"/>
      <c r="B8" s="16"/>
      <c r="C8" s="15"/>
      <c r="D8" s="16"/>
      <c r="E8" s="15"/>
      <c r="F8" s="15"/>
      <c r="G8" s="17"/>
    </row>
    <row r="9" spans="1:7" s="18" customFormat="1" x14ac:dyDescent="0.3">
      <c r="A9" s="15"/>
      <c r="B9" s="16"/>
      <c r="C9" s="15"/>
      <c r="D9" s="16"/>
      <c r="E9" s="15"/>
      <c r="F9" s="15"/>
      <c r="G9" s="17"/>
    </row>
    <row r="10" spans="1:7" s="18" customFormat="1" x14ac:dyDescent="0.3">
      <c r="A10" s="15"/>
      <c r="B10" s="16"/>
      <c r="C10" s="15"/>
      <c r="D10" s="16"/>
      <c r="E10" s="15"/>
      <c r="F10" s="15"/>
      <c r="G10" s="17"/>
    </row>
    <row r="11" spans="1:7" s="18" customFormat="1" x14ac:dyDescent="0.3">
      <c r="A11" s="15"/>
      <c r="B11" s="16"/>
      <c r="C11" s="15"/>
      <c r="D11" s="16"/>
      <c r="E11" s="15"/>
      <c r="F11" s="15"/>
      <c r="G11" s="17"/>
    </row>
    <row r="12" spans="1:7" s="18" customFormat="1" ht="15" thickBot="1" x14ac:dyDescent="0.35">
      <c r="A12" s="19"/>
      <c r="B12" s="20"/>
      <c r="C12" s="19"/>
      <c r="D12" s="21"/>
      <c r="E12" s="19"/>
      <c r="F12" s="19"/>
      <c r="G12" s="22"/>
    </row>
    <row r="15" spans="1:7" x14ac:dyDescent="0.3">
      <c r="A15"/>
    </row>
  </sheetData>
  <mergeCells count="2">
    <mergeCell ref="A2:B2"/>
    <mergeCell ref="C2:D2"/>
  </mergeCells>
  <conditionalFormatting sqref="A1">
    <cfRule type="expression" dxfId="15" priority="1">
      <formula>$B1="Completed"</formula>
    </cfRule>
    <cfRule type="expression" dxfId="14" priority="2">
      <formula>$B1="Cancelled"</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3B94-0572-47A5-B2BC-215570505552}">
  <dimension ref="A1:F31"/>
  <sheetViews>
    <sheetView zoomScale="115" zoomScaleNormal="115" workbookViewId="0">
      <pane ySplit="2" topLeftCell="A3" activePane="bottomLeft" state="frozen"/>
      <selection pane="bottomLeft"/>
    </sheetView>
  </sheetViews>
  <sheetFormatPr defaultColWidth="0" defaultRowHeight="14.4" x14ac:dyDescent="0.3"/>
  <cols>
    <col min="1" max="1" width="27.5546875" style="13" customWidth="1"/>
    <col min="2" max="2" width="65.21875" style="13" customWidth="1"/>
    <col min="3" max="4" width="18.77734375" style="78" customWidth="1"/>
    <col min="5" max="5" width="15.77734375" style="78" customWidth="1"/>
    <col min="6" max="6" width="50.77734375" customWidth="1"/>
    <col min="7" max="7" width="8.88671875" customWidth="1"/>
    <col min="8" max="16384" width="8.88671875" hidden="1"/>
  </cols>
  <sheetData>
    <row r="1" spans="1:6" ht="20.399999999999999" x14ac:dyDescent="0.35">
      <c r="A1" s="1" t="s">
        <v>56</v>
      </c>
      <c r="C1" s="23"/>
    </row>
    <row r="2" spans="1:6" ht="100.8" x14ac:dyDescent="0.3">
      <c r="A2" s="151" t="s">
        <v>57</v>
      </c>
      <c r="B2" s="151" t="s">
        <v>58</v>
      </c>
      <c r="C2" s="151" t="s">
        <v>59</v>
      </c>
      <c r="D2" s="151" t="s">
        <v>60</v>
      </c>
      <c r="E2" s="151" t="s">
        <v>61</v>
      </c>
      <c r="F2" s="152" t="s">
        <v>62</v>
      </c>
    </row>
    <row r="3" spans="1:6" s="5" customFormat="1" ht="43.2" x14ac:dyDescent="0.3">
      <c r="A3" s="79" t="s">
        <v>85</v>
      </c>
      <c r="B3" s="79" t="s">
        <v>63</v>
      </c>
      <c r="C3" s="78">
        <v>4</v>
      </c>
      <c r="D3" s="78">
        <v>3</v>
      </c>
      <c r="E3" s="78">
        <f t="shared" ref="E3:E31" si="0">C3*D3</f>
        <v>12</v>
      </c>
    </row>
    <row r="4" spans="1:6" s="5" customFormat="1" x14ac:dyDescent="0.3">
      <c r="A4" s="79"/>
      <c r="B4" s="80"/>
      <c r="C4" s="78"/>
      <c r="D4" s="78"/>
      <c r="E4" s="78">
        <f t="shared" si="0"/>
        <v>0</v>
      </c>
    </row>
    <row r="5" spans="1:6" s="5" customFormat="1" x14ac:dyDescent="0.3">
      <c r="A5" s="79"/>
      <c r="B5" s="79"/>
      <c r="C5" s="78"/>
      <c r="D5" s="78"/>
      <c r="E5" s="78">
        <f t="shared" si="0"/>
        <v>0</v>
      </c>
    </row>
    <row r="6" spans="1:6" s="5" customFormat="1" x14ac:dyDescent="0.3">
      <c r="A6" s="79"/>
      <c r="B6" s="80"/>
      <c r="C6" s="78"/>
      <c r="D6" s="78"/>
      <c r="E6" s="78">
        <f t="shared" si="0"/>
        <v>0</v>
      </c>
    </row>
    <row r="7" spans="1:6" s="5" customFormat="1" x14ac:dyDescent="0.3">
      <c r="A7" s="79"/>
      <c r="B7" s="79"/>
      <c r="C7" s="78"/>
      <c r="D7" s="78"/>
      <c r="E7" s="78">
        <f t="shared" si="0"/>
        <v>0</v>
      </c>
    </row>
    <row r="8" spans="1:6" s="5" customFormat="1" x14ac:dyDescent="0.3">
      <c r="A8" s="79"/>
      <c r="B8" s="80"/>
      <c r="C8" s="78"/>
      <c r="D8" s="78"/>
      <c r="E8" s="78">
        <f t="shared" si="0"/>
        <v>0</v>
      </c>
    </row>
    <row r="9" spans="1:6" s="5" customFormat="1" x14ac:dyDescent="0.3">
      <c r="A9" s="79"/>
      <c r="B9" s="79"/>
      <c r="C9" s="78"/>
      <c r="D9" s="78"/>
      <c r="E9" s="78">
        <f t="shared" si="0"/>
        <v>0</v>
      </c>
    </row>
    <row r="10" spans="1:6" s="5" customFormat="1" x14ac:dyDescent="0.3">
      <c r="A10" s="79"/>
      <c r="B10" s="79"/>
      <c r="C10" s="78"/>
      <c r="D10" s="78"/>
      <c r="E10" s="78">
        <f t="shared" si="0"/>
        <v>0</v>
      </c>
    </row>
    <row r="11" spans="1:6" s="5" customFormat="1" x14ac:dyDescent="0.3">
      <c r="A11" s="79"/>
      <c r="B11" s="80"/>
      <c r="C11" s="78"/>
      <c r="D11" s="78"/>
      <c r="E11" s="78">
        <f t="shared" si="0"/>
        <v>0</v>
      </c>
    </row>
    <row r="12" spans="1:6" s="5" customFormat="1" x14ac:dyDescent="0.3">
      <c r="A12" s="79"/>
      <c r="B12" s="79"/>
      <c r="C12" s="78"/>
      <c r="D12" s="78"/>
      <c r="E12" s="78">
        <f t="shared" si="0"/>
        <v>0</v>
      </c>
    </row>
    <row r="13" spans="1:6" s="5" customFormat="1" x14ac:dyDescent="0.3">
      <c r="A13" s="79"/>
      <c r="B13" s="79"/>
      <c r="C13" s="78"/>
      <c r="D13" s="78"/>
      <c r="E13" s="78">
        <f t="shared" si="0"/>
        <v>0</v>
      </c>
    </row>
    <row r="14" spans="1:6" s="5" customFormat="1" x14ac:dyDescent="0.3">
      <c r="A14" s="79"/>
      <c r="B14" s="79"/>
      <c r="C14" s="78"/>
      <c r="D14" s="78"/>
      <c r="E14" s="78">
        <f t="shared" si="0"/>
        <v>0</v>
      </c>
    </row>
    <row r="15" spans="1:6" s="5" customFormat="1" x14ac:dyDescent="0.3">
      <c r="A15" s="79"/>
      <c r="B15" s="79"/>
      <c r="C15" s="78"/>
      <c r="D15" s="78"/>
      <c r="E15" s="78">
        <f t="shared" si="0"/>
        <v>0</v>
      </c>
    </row>
    <row r="16" spans="1:6" s="5" customFormat="1" x14ac:dyDescent="0.3">
      <c r="A16" s="79"/>
      <c r="B16" s="79"/>
      <c r="C16" s="78"/>
      <c r="D16" s="78"/>
      <c r="E16" s="78">
        <f t="shared" si="0"/>
        <v>0</v>
      </c>
    </row>
    <row r="17" spans="1:5" x14ac:dyDescent="0.3">
      <c r="A17" s="79"/>
      <c r="E17" s="78">
        <f t="shared" si="0"/>
        <v>0</v>
      </c>
    </row>
    <row r="18" spans="1:5" x14ac:dyDescent="0.3">
      <c r="A18" s="79"/>
      <c r="E18" s="78">
        <f t="shared" si="0"/>
        <v>0</v>
      </c>
    </row>
    <row r="19" spans="1:5" x14ac:dyDescent="0.3">
      <c r="A19" s="79"/>
      <c r="E19" s="78">
        <f t="shared" si="0"/>
        <v>0</v>
      </c>
    </row>
    <row r="20" spans="1:5" x14ac:dyDescent="0.3">
      <c r="A20" s="79"/>
      <c r="E20" s="78">
        <f t="shared" si="0"/>
        <v>0</v>
      </c>
    </row>
    <row r="21" spans="1:5" x14ac:dyDescent="0.3">
      <c r="A21" s="79"/>
      <c r="E21" s="78">
        <f t="shared" si="0"/>
        <v>0</v>
      </c>
    </row>
    <row r="22" spans="1:5" x14ac:dyDescent="0.3">
      <c r="A22" s="79"/>
      <c r="E22" s="78">
        <f t="shared" si="0"/>
        <v>0</v>
      </c>
    </row>
    <row r="23" spans="1:5" x14ac:dyDescent="0.3">
      <c r="E23" s="78">
        <f t="shared" si="0"/>
        <v>0</v>
      </c>
    </row>
    <row r="24" spans="1:5" x14ac:dyDescent="0.3">
      <c r="E24" s="78">
        <f t="shared" si="0"/>
        <v>0</v>
      </c>
    </row>
    <row r="25" spans="1:5" x14ac:dyDescent="0.3">
      <c r="E25" s="78">
        <f t="shared" si="0"/>
        <v>0</v>
      </c>
    </row>
    <row r="26" spans="1:5" x14ac:dyDescent="0.3">
      <c r="E26" s="78">
        <f t="shared" si="0"/>
        <v>0</v>
      </c>
    </row>
    <row r="27" spans="1:5" x14ac:dyDescent="0.3">
      <c r="E27" s="78">
        <f t="shared" si="0"/>
        <v>0</v>
      </c>
    </row>
    <row r="28" spans="1:5" x14ac:dyDescent="0.3">
      <c r="E28" s="78">
        <f t="shared" si="0"/>
        <v>0</v>
      </c>
    </row>
    <row r="29" spans="1:5" x14ac:dyDescent="0.3">
      <c r="E29" s="78">
        <f t="shared" si="0"/>
        <v>0</v>
      </c>
    </row>
    <row r="30" spans="1:5" x14ac:dyDescent="0.3">
      <c r="E30" s="78">
        <f t="shared" si="0"/>
        <v>0</v>
      </c>
    </row>
    <row r="31" spans="1:5" x14ac:dyDescent="0.3">
      <c r="E31" s="78">
        <f t="shared" si="0"/>
        <v>0</v>
      </c>
    </row>
  </sheetData>
  <conditionalFormatting sqref="E1:E1048576">
    <cfRule type="cellIs" dxfId="11" priority="1" operator="between">
      <formula>5</formula>
      <formula>1</formula>
    </cfRule>
    <cfRule type="cellIs" dxfId="10" priority="2" operator="between">
      <formula>11</formula>
      <formula>6</formula>
    </cfRule>
    <cfRule type="cellIs" dxfId="9" priority="3" operator="between">
      <formula>16</formula>
      <formula>12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23DC-E7F6-4EA8-A710-2A9459CB26D9}">
  <dimension ref="A1:AC18"/>
  <sheetViews>
    <sheetView zoomScaleNormal="100" workbookViewId="0">
      <selection activeCell="C7" sqref="C7"/>
    </sheetView>
  </sheetViews>
  <sheetFormatPr defaultRowHeight="14.4" x14ac:dyDescent="0.3"/>
  <cols>
    <col min="2" max="2" width="13" customWidth="1"/>
    <col min="3" max="3" width="10.77734375" customWidth="1"/>
    <col min="4" max="4" width="11.5546875" customWidth="1"/>
    <col min="5" max="5" width="11.44140625" customWidth="1"/>
    <col min="7" max="7" width="11.77734375" bestFit="1" customWidth="1"/>
    <col min="10" max="10" width="10" customWidth="1"/>
    <col min="11" max="11" width="10.77734375" customWidth="1"/>
    <col min="14" max="14" width="11.21875" customWidth="1"/>
    <col min="18" max="18" width="1.21875" style="81" customWidth="1"/>
    <col min="19" max="19" width="1.5546875" customWidth="1"/>
    <col min="20" max="20" width="10.21875" customWidth="1"/>
  </cols>
  <sheetData>
    <row r="1" spans="1:29" ht="28.5" customHeight="1" thickBot="1" x14ac:dyDescent="0.35">
      <c r="B1" s="153" t="s">
        <v>64</v>
      </c>
      <c r="C1" s="154"/>
      <c r="D1" s="154"/>
      <c r="E1" s="154"/>
      <c r="F1" s="154"/>
      <c r="G1" s="155"/>
      <c r="J1" s="156" t="s">
        <v>65</v>
      </c>
      <c r="K1" s="157"/>
      <c r="L1" s="157"/>
      <c r="M1" s="157"/>
      <c r="N1" s="157"/>
      <c r="O1" s="158"/>
      <c r="T1" s="124" t="s">
        <v>66</v>
      </c>
      <c r="U1" s="124"/>
      <c r="V1" s="124"/>
      <c r="W1" s="124"/>
      <c r="X1" s="124"/>
      <c r="Y1" s="124"/>
      <c r="Z1" s="124"/>
      <c r="AA1" s="124"/>
      <c r="AB1" s="124"/>
    </row>
    <row r="2" spans="1:29" x14ac:dyDescent="0.3">
      <c r="B2" s="82" t="s">
        <v>67</v>
      </c>
      <c r="C2" s="83" t="s">
        <v>48</v>
      </c>
      <c r="D2" s="84" t="s">
        <v>68</v>
      </c>
      <c r="E2" s="82" t="s">
        <v>67</v>
      </c>
      <c r="F2" s="83" t="s">
        <v>48</v>
      </c>
      <c r="G2" s="84" t="s">
        <v>68</v>
      </c>
      <c r="J2" s="82" t="s">
        <v>67</v>
      </c>
      <c r="K2" s="83" t="s">
        <v>48</v>
      </c>
      <c r="L2" s="84" t="s">
        <v>68</v>
      </c>
      <c r="M2" s="82" t="s">
        <v>67</v>
      </c>
      <c r="N2" s="83" t="s">
        <v>48</v>
      </c>
      <c r="O2" s="84" t="s">
        <v>68</v>
      </c>
    </row>
    <row r="3" spans="1:29" ht="15" thickBot="1" x14ac:dyDescent="0.35">
      <c r="A3" s="85">
        <v>44582</v>
      </c>
      <c r="B3" s="86">
        <v>39</v>
      </c>
      <c r="C3">
        <v>5</v>
      </c>
      <c r="D3" s="87">
        <v>1</v>
      </c>
      <c r="E3" s="88">
        <v>0.87</v>
      </c>
      <c r="F3" s="89">
        <v>0.11</v>
      </c>
      <c r="G3" s="90">
        <v>0.02</v>
      </c>
      <c r="J3" s="91"/>
      <c r="K3" s="92">
        <v>22</v>
      </c>
      <c r="L3" s="93">
        <v>16</v>
      </c>
      <c r="M3" s="94">
        <f>(J3/(SUM(J3:L3)))</f>
        <v>0</v>
      </c>
      <c r="N3" s="95">
        <f>(K3/(SUM(J3:L3)))</f>
        <v>0.57894736842105265</v>
      </c>
      <c r="O3" s="96">
        <f>(L3/(SUM(J3:L3)))</f>
        <v>0.42105263157894735</v>
      </c>
      <c r="U3" s="97">
        <v>44568</v>
      </c>
      <c r="V3" s="97">
        <v>44575</v>
      </c>
      <c r="W3" s="97">
        <v>44582</v>
      </c>
      <c r="X3" s="97">
        <v>44589</v>
      </c>
      <c r="Y3" s="97">
        <v>44596</v>
      </c>
      <c r="Z3" s="97">
        <v>44603</v>
      </c>
      <c r="AA3" s="97">
        <v>44610</v>
      </c>
      <c r="AB3" s="97">
        <v>44617</v>
      </c>
      <c r="AC3" s="97">
        <v>44624</v>
      </c>
    </row>
    <row r="4" spans="1:29" x14ac:dyDescent="0.3">
      <c r="A4" s="85">
        <v>44589</v>
      </c>
      <c r="B4" s="86">
        <v>24</v>
      </c>
      <c r="C4">
        <v>12</v>
      </c>
      <c r="D4" s="87">
        <v>5</v>
      </c>
      <c r="E4" s="88">
        <v>0.58536585365853655</v>
      </c>
      <c r="F4" s="89">
        <v>0.29268292682926828</v>
      </c>
      <c r="G4" s="90">
        <v>0.12195121951219512</v>
      </c>
      <c r="T4" t="s">
        <v>69</v>
      </c>
      <c r="U4" s="98">
        <v>0</v>
      </c>
      <c r="V4" s="98">
        <v>0.03</v>
      </c>
      <c r="W4" s="98">
        <v>7.0000000000000007E-2</v>
      </c>
      <c r="X4" s="98">
        <v>0.21</v>
      </c>
      <c r="Y4" s="98"/>
      <c r="Z4" s="98"/>
      <c r="AA4" s="98"/>
      <c r="AB4" s="98"/>
    </row>
    <row r="5" spans="1:29" x14ac:dyDescent="0.3">
      <c r="A5" s="85">
        <v>44596</v>
      </c>
      <c r="B5" s="86"/>
      <c r="D5" s="87"/>
      <c r="E5" s="88"/>
      <c r="F5" s="89"/>
      <c r="G5" s="90"/>
      <c r="U5" s="98"/>
      <c r="V5" s="98"/>
      <c r="W5" s="98"/>
      <c r="X5" s="98"/>
      <c r="Y5" s="98"/>
      <c r="Z5" s="98"/>
      <c r="AA5" s="98"/>
      <c r="AB5" s="98"/>
    </row>
    <row r="6" spans="1:29" x14ac:dyDescent="0.3">
      <c r="A6" s="85">
        <v>44603</v>
      </c>
      <c r="B6" s="86"/>
      <c r="D6" s="87"/>
      <c r="E6" s="88"/>
      <c r="F6" s="89"/>
      <c r="G6" s="90"/>
      <c r="U6" s="98"/>
      <c r="V6" s="98"/>
      <c r="W6" s="98"/>
      <c r="X6" s="98"/>
      <c r="Y6" s="98"/>
      <c r="Z6" s="98"/>
      <c r="AA6" s="98"/>
      <c r="AB6" s="98"/>
    </row>
    <row r="7" spans="1:29" x14ac:dyDescent="0.3">
      <c r="A7" s="85">
        <v>44610</v>
      </c>
      <c r="B7" s="86"/>
      <c r="D7" s="87"/>
      <c r="E7" s="88"/>
      <c r="F7" s="89"/>
      <c r="G7" s="90"/>
    </row>
    <row r="8" spans="1:29" x14ac:dyDescent="0.3">
      <c r="A8" s="85">
        <v>44617</v>
      </c>
      <c r="B8" s="86"/>
      <c r="D8" s="87"/>
      <c r="E8" s="88"/>
      <c r="F8" s="89"/>
      <c r="G8" s="90"/>
    </row>
    <row r="9" spans="1:29" ht="15" thickBot="1" x14ac:dyDescent="0.35">
      <c r="A9" s="85">
        <v>44624</v>
      </c>
      <c r="B9" s="91"/>
      <c r="C9" s="92">
        <v>22</v>
      </c>
      <c r="D9" s="93">
        <v>16</v>
      </c>
      <c r="E9" s="94">
        <f>(B9/(SUM(B9:D9)))</f>
        <v>0</v>
      </c>
      <c r="F9" s="95">
        <f>(C9/(SUM(B9:D9)))</f>
        <v>0.57894736842105265</v>
      </c>
      <c r="G9" s="96">
        <f>(D9/(SUM(B9:D9)))</f>
        <v>0.42105263157894735</v>
      </c>
    </row>
    <row r="10" spans="1:29" x14ac:dyDescent="0.3">
      <c r="A10" s="85">
        <v>44631</v>
      </c>
      <c r="B10" s="86"/>
      <c r="D10" s="87"/>
      <c r="E10" s="88"/>
      <c r="F10" s="89"/>
      <c r="G10" s="90"/>
    </row>
    <row r="11" spans="1:29" x14ac:dyDescent="0.3">
      <c r="A11" s="85">
        <v>44638</v>
      </c>
      <c r="B11" s="86"/>
      <c r="D11" s="87"/>
      <c r="E11" s="88"/>
      <c r="F11" s="89"/>
      <c r="G11" s="90"/>
    </row>
    <row r="12" spans="1:29" x14ac:dyDescent="0.3">
      <c r="A12" s="85">
        <v>44645</v>
      </c>
      <c r="B12" s="86"/>
      <c r="D12" s="87"/>
      <c r="E12" s="88"/>
      <c r="F12" s="89"/>
      <c r="G12" s="90"/>
    </row>
    <row r="13" spans="1:29" ht="15" thickBot="1" x14ac:dyDescent="0.35">
      <c r="A13" s="85">
        <v>44652</v>
      </c>
      <c r="B13" s="91"/>
      <c r="C13" s="92"/>
      <c r="D13" s="93"/>
      <c r="E13" s="99"/>
      <c r="F13" s="100"/>
      <c r="G13" s="101"/>
    </row>
    <row r="14" spans="1:29" x14ac:dyDescent="0.3">
      <c r="A14" s="102"/>
      <c r="E14" s="89"/>
      <c r="F14" s="89"/>
      <c r="G14" s="89"/>
    </row>
    <row r="15" spans="1:29" x14ac:dyDescent="0.3">
      <c r="A15" s="102"/>
      <c r="E15" s="89"/>
      <c r="F15" s="89"/>
      <c r="G15" s="89"/>
    </row>
    <row r="16" spans="1:29" x14ac:dyDescent="0.3">
      <c r="A16" s="102"/>
      <c r="E16" s="89"/>
      <c r="F16" s="89"/>
      <c r="G16" s="89"/>
    </row>
    <row r="17" spans="1:7" x14ac:dyDescent="0.3">
      <c r="A17" s="102"/>
      <c r="E17" s="89"/>
      <c r="F17" s="89"/>
      <c r="G17" s="89"/>
    </row>
    <row r="18" spans="1:7" x14ac:dyDescent="0.3">
      <c r="A18" s="102"/>
      <c r="E18" s="89"/>
      <c r="F18" s="89"/>
      <c r="G18" s="89"/>
    </row>
  </sheetData>
  <mergeCells count="3">
    <mergeCell ref="B1:G1"/>
    <mergeCell ref="J1:O1"/>
    <mergeCell ref="T1:AB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4046-A6A2-4D3F-8B8D-3DB2EB457689}">
  <dimension ref="A1:C2"/>
  <sheetViews>
    <sheetView workbookViewId="0"/>
  </sheetViews>
  <sheetFormatPr defaultColWidth="0" defaultRowHeight="14.4" x14ac:dyDescent="0.3"/>
  <cols>
    <col min="1" max="1" width="14.77734375" customWidth="1"/>
    <col min="2" max="2" width="27.44140625" customWidth="1"/>
    <col min="3" max="3" width="65.21875" customWidth="1"/>
    <col min="4" max="4" width="8.88671875" customWidth="1"/>
    <col min="5" max="16384" width="8.88671875" hidden="1"/>
  </cols>
  <sheetData>
    <row r="1" spans="1:3" ht="20.399999999999999" x14ac:dyDescent="0.35">
      <c r="A1" s="23" t="s">
        <v>20</v>
      </c>
    </row>
    <row r="2" spans="1:3" s="24" customFormat="1" ht="29.25" customHeight="1" x14ac:dyDescent="0.3">
      <c r="A2" s="165" t="s">
        <v>21</v>
      </c>
      <c r="B2" s="165" t="s">
        <v>22</v>
      </c>
      <c r="C2" s="165" t="s">
        <v>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36FD-0907-4479-8758-E63596FDA285}">
  <dimension ref="A1:I101"/>
  <sheetViews>
    <sheetView zoomScaleNormal="100" workbookViewId="0">
      <pane ySplit="2" topLeftCell="A3" activePane="bottomLeft" state="frozen"/>
      <selection pane="bottomLeft" activeCell="A2" sqref="A2"/>
    </sheetView>
  </sheetViews>
  <sheetFormatPr defaultColWidth="0" defaultRowHeight="14.4" x14ac:dyDescent="0.3"/>
  <cols>
    <col min="1" max="1" width="26.77734375" customWidth="1"/>
    <col min="2" max="2" width="18.21875" customWidth="1"/>
    <col min="3" max="3" width="81.5546875" bestFit="1" customWidth="1"/>
    <col min="4" max="4" width="18.21875" bestFit="1" customWidth="1"/>
    <col min="5" max="5" width="11.77734375" customWidth="1"/>
    <col min="6" max="7" width="11.5546875" customWidth="1"/>
    <col min="8" max="8" width="101.5546875" style="13" bestFit="1" customWidth="1"/>
    <col min="9" max="9" width="25" bestFit="1" customWidth="1"/>
    <col min="10" max="16384" width="8.88671875" hidden="1"/>
  </cols>
  <sheetData>
    <row r="1" spans="1:9" ht="20.399999999999999" x14ac:dyDescent="0.35">
      <c r="A1" s="23" t="s">
        <v>70</v>
      </c>
      <c r="B1" s="103"/>
      <c r="D1" s="103"/>
    </row>
    <row r="2" spans="1:9" s="162" customFormat="1" ht="31.2" x14ac:dyDescent="0.3">
      <c r="A2" s="163" t="s">
        <v>71</v>
      </c>
      <c r="B2" s="163" t="s">
        <v>72</v>
      </c>
      <c r="C2" s="164" t="s">
        <v>73</v>
      </c>
      <c r="D2" s="163" t="s">
        <v>74</v>
      </c>
      <c r="E2" s="165" t="s">
        <v>75</v>
      </c>
      <c r="F2" s="163" t="s">
        <v>76</v>
      </c>
      <c r="G2" s="165" t="s">
        <v>77</v>
      </c>
      <c r="H2" s="165" t="s">
        <v>78</v>
      </c>
    </row>
    <row r="3" spans="1:9" s="107" customFormat="1" x14ac:dyDescent="0.3">
      <c r="A3" s="104"/>
      <c r="B3" s="104"/>
      <c r="C3" s="104"/>
      <c r="D3" s="104"/>
      <c r="E3" s="105"/>
      <c r="F3" s="104"/>
      <c r="G3" s="104"/>
      <c r="H3" s="106"/>
      <c r="I3" s="104"/>
    </row>
    <row r="4" spans="1:9" s="107" customFormat="1" x14ac:dyDescent="0.3">
      <c r="A4" s="104"/>
      <c r="B4" s="104"/>
      <c r="C4" s="104"/>
      <c r="D4" s="104"/>
      <c r="E4" s="104"/>
      <c r="F4" s="97"/>
      <c r="G4" s="104"/>
      <c r="H4" s="106"/>
      <c r="I4" s="104"/>
    </row>
    <row r="5" spans="1:9" s="107" customFormat="1" x14ac:dyDescent="0.3">
      <c r="A5" s="104"/>
      <c r="B5" s="104"/>
      <c r="C5" s="104"/>
      <c r="D5" s="104"/>
      <c r="E5" s="104"/>
      <c r="F5" s="97"/>
      <c r="G5" s="104"/>
      <c r="H5" s="106"/>
      <c r="I5" s="104"/>
    </row>
    <row r="6" spans="1:9" s="107" customFormat="1" x14ac:dyDescent="0.3">
      <c r="A6" s="104"/>
      <c r="B6" s="104"/>
      <c r="C6" s="104"/>
      <c r="D6" s="104"/>
      <c r="E6" s="104"/>
      <c r="F6" s="105"/>
      <c r="G6" s="104"/>
      <c r="H6" s="106"/>
      <c r="I6" s="104"/>
    </row>
    <row r="7" spans="1:9" s="107" customFormat="1" x14ac:dyDescent="0.3">
      <c r="A7" s="104"/>
      <c r="B7" s="104"/>
      <c r="C7" s="104"/>
      <c r="D7" s="104"/>
      <c r="E7" s="104"/>
      <c r="F7"/>
      <c r="G7" s="104"/>
      <c r="H7" s="106"/>
      <c r="I7" s="104"/>
    </row>
    <row r="8" spans="1:9" x14ac:dyDescent="0.3">
      <c r="A8" s="104"/>
      <c r="B8" s="104"/>
      <c r="C8" s="104"/>
      <c r="D8" s="104"/>
      <c r="E8" s="104"/>
      <c r="F8" s="105"/>
      <c r="G8" s="104"/>
      <c r="H8" s="106"/>
      <c r="I8" s="104"/>
    </row>
    <row r="9" spans="1:9" x14ac:dyDescent="0.3">
      <c r="E9" s="104"/>
      <c r="F9" s="97"/>
    </row>
    <row r="10" spans="1:9" s="108" customFormat="1" x14ac:dyDescent="0.3">
      <c r="A10" s="104"/>
      <c r="B10" s="104"/>
      <c r="C10" s="104"/>
      <c r="D10" s="104"/>
      <c r="E10" s="104"/>
      <c r="F10" s="105"/>
      <c r="G10" s="104"/>
      <c r="H10" s="106"/>
      <c r="I10" s="104"/>
    </row>
    <row r="11" spans="1:9" s="108" customFormat="1" x14ac:dyDescent="0.3">
      <c r="A11" s="104"/>
      <c r="B11" s="104"/>
      <c r="C11" s="104"/>
      <c r="D11" s="104"/>
      <c r="E11" s="104"/>
      <c r="F11" s="104"/>
      <c r="G11" s="104"/>
      <c r="H11" s="106"/>
      <c r="I11" s="104"/>
    </row>
    <row r="12" spans="1:9" s="108" customFormat="1" x14ac:dyDescent="0.3">
      <c r="A12" s="104"/>
      <c r="B12" s="104"/>
      <c r="C12" s="104"/>
      <c r="D12" s="104"/>
      <c r="E12" s="104"/>
      <c r="F12" s="105"/>
      <c r="G12" s="104"/>
      <c r="H12" s="106"/>
      <c r="I12" s="104"/>
    </row>
    <row r="13" spans="1:9" s="108" customFormat="1" x14ac:dyDescent="0.3">
      <c r="A13" s="104"/>
      <c r="B13" s="104"/>
      <c r="C13" s="104"/>
      <c r="D13" s="104"/>
      <c r="E13" s="104"/>
      <c r="F13" s="104"/>
      <c r="G13" s="104"/>
      <c r="H13" s="106"/>
      <c r="I13" s="104"/>
    </row>
    <row r="14" spans="1:9" s="108" customFormat="1" x14ac:dyDescent="0.3">
      <c r="A14" s="104"/>
      <c r="B14" s="104"/>
      <c r="C14" s="104"/>
      <c r="D14" s="104"/>
      <c r="E14" s="104"/>
      <c r="F14" s="104"/>
      <c r="G14" s="104"/>
      <c r="H14" s="106"/>
      <c r="I14" s="104"/>
    </row>
    <row r="15" spans="1:9" s="108" customFormat="1" x14ac:dyDescent="0.3">
      <c r="A15" s="104"/>
      <c r="B15" s="104"/>
      <c r="C15" s="104"/>
      <c r="D15" s="104"/>
      <c r="E15" s="105"/>
      <c r="F15" s="104"/>
      <c r="G15" s="104"/>
      <c r="H15" s="106"/>
      <c r="I15" s="104"/>
    </row>
    <row r="16" spans="1:9" s="108" customFormat="1" x14ac:dyDescent="0.3">
      <c r="A16" s="104"/>
      <c r="B16" s="104"/>
      <c r="C16" s="104"/>
      <c r="D16" s="104"/>
      <c r="E16" s="105"/>
      <c r="F16" s="104"/>
      <c r="G16" s="104"/>
      <c r="H16" s="106"/>
      <c r="I16" s="104"/>
    </row>
    <row r="17" spans="1:9" x14ac:dyDescent="0.3">
      <c r="A17" s="104"/>
      <c r="B17" s="104"/>
      <c r="C17" s="104"/>
      <c r="D17" s="104"/>
      <c r="E17" s="105"/>
      <c r="F17" s="104"/>
      <c r="G17" s="104"/>
      <c r="H17" s="106"/>
      <c r="I17" s="104"/>
    </row>
    <row r="18" spans="1:9" x14ac:dyDescent="0.3">
      <c r="A18" s="104"/>
      <c r="B18" s="104"/>
      <c r="C18" s="104"/>
      <c r="D18" s="104"/>
      <c r="E18" s="105"/>
      <c r="F18" s="104"/>
      <c r="G18" s="104"/>
      <c r="H18" s="106"/>
      <c r="I18" s="104"/>
    </row>
    <row r="19" spans="1:9" x14ac:dyDescent="0.3">
      <c r="A19" s="109"/>
      <c r="B19" s="108"/>
      <c r="E19" s="104"/>
      <c r="F19" s="110"/>
      <c r="G19" s="110"/>
      <c r="H19" s="111"/>
    </row>
    <row r="20" spans="1:9" x14ac:dyDescent="0.3">
      <c r="A20" s="109"/>
      <c r="E20" s="104"/>
    </row>
    <row r="21" spans="1:9" x14ac:dyDescent="0.3">
      <c r="A21" s="104"/>
      <c r="C21" s="104"/>
      <c r="F21" s="104"/>
    </row>
    <row r="22" spans="1:9" x14ac:dyDescent="0.3">
      <c r="A22" s="104"/>
      <c r="C22" s="104"/>
      <c r="F22" s="104"/>
    </row>
    <row r="23" spans="1:9" x14ac:dyDescent="0.3">
      <c r="A23" s="104"/>
      <c r="C23" s="104"/>
      <c r="F23" s="104"/>
    </row>
    <row r="24" spans="1:9" x14ac:dyDescent="0.3">
      <c r="A24" s="104"/>
      <c r="B24" s="104"/>
      <c r="C24" s="104"/>
      <c r="D24" s="104"/>
      <c r="E24" s="104"/>
      <c r="F24" s="104"/>
      <c r="G24" s="104"/>
      <c r="H24" s="106"/>
      <c r="I24" s="104"/>
    </row>
    <row r="25" spans="1:9" x14ac:dyDescent="0.3">
      <c r="A25" s="104"/>
      <c r="B25" s="104"/>
      <c r="C25" s="104"/>
      <c r="D25" s="104"/>
      <c r="E25" s="104"/>
      <c r="F25" s="105"/>
      <c r="G25" s="104"/>
      <c r="H25" s="106"/>
      <c r="I25" s="104"/>
    </row>
    <row r="26" spans="1:9" x14ac:dyDescent="0.3">
      <c r="E26" s="104"/>
      <c r="I26" s="108"/>
    </row>
    <row r="27" spans="1:9" s="107" customFormat="1" x14ac:dyDescent="0.3">
      <c r="A27"/>
      <c r="B27"/>
      <c r="C27"/>
      <c r="D27"/>
      <c r="E27" s="104"/>
      <c r="F27"/>
      <c r="G27"/>
      <c r="H27" s="13"/>
      <c r="I27"/>
    </row>
    <row r="28" spans="1:9" s="107" customFormat="1" x14ac:dyDescent="0.3">
      <c r="A28" s="104"/>
      <c r="B28"/>
      <c r="C28" s="104"/>
      <c r="D28" s="104"/>
      <c r="E28" s="104"/>
      <c r="F28" s="97"/>
      <c r="G28" s="104"/>
      <c r="H28" s="13"/>
      <c r="I28"/>
    </row>
    <row r="29" spans="1:9" x14ac:dyDescent="0.3">
      <c r="A29" s="104"/>
      <c r="C29" s="104"/>
      <c r="D29" s="104"/>
      <c r="E29" s="104"/>
      <c r="F29" s="97"/>
      <c r="G29" s="104"/>
    </row>
    <row r="30" spans="1:9" x14ac:dyDescent="0.3">
      <c r="A30" s="104"/>
      <c r="C30" s="104"/>
      <c r="D30" s="104"/>
      <c r="E30" s="104"/>
      <c r="F30" s="97"/>
      <c r="G30" s="104"/>
    </row>
    <row r="31" spans="1:9" x14ac:dyDescent="0.3">
      <c r="E31" s="104"/>
      <c r="G31" s="104"/>
    </row>
    <row r="32" spans="1:9" x14ac:dyDescent="0.3">
      <c r="A32" s="104"/>
      <c r="B32" s="104"/>
      <c r="C32" s="104"/>
      <c r="D32" s="104"/>
      <c r="E32" s="105"/>
      <c r="F32" s="104"/>
      <c r="G32" s="104"/>
      <c r="H32" s="106"/>
      <c r="I32" s="104"/>
    </row>
    <row r="33" spans="1:9" x14ac:dyDescent="0.3">
      <c r="A33" s="104"/>
      <c r="B33" s="104"/>
      <c r="C33" s="104"/>
      <c r="D33" s="104"/>
      <c r="E33" s="105"/>
      <c r="F33" s="104"/>
      <c r="G33" s="104"/>
      <c r="H33" s="106"/>
      <c r="I33" s="104"/>
    </row>
    <row r="34" spans="1:9" x14ac:dyDescent="0.3">
      <c r="A34" s="104"/>
      <c r="B34" s="104"/>
      <c r="C34" s="104"/>
      <c r="D34" s="104"/>
      <c r="E34" s="104"/>
      <c r="F34" s="105"/>
      <c r="G34" s="104"/>
      <c r="H34" s="106"/>
      <c r="I34" s="104"/>
    </row>
    <row r="35" spans="1:9" x14ac:dyDescent="0.3">
      <c r="E35" s="104"/>
      <c r="G35" s="97"/>
    </row>
    <row r="36" spans="1:9" x14ac:dyDescent="0.3">
      <c r="E36" s="104"/>
      <c r="G36" s="97"/>
    </row>
    <row r="37" spans="1:9" s="104" customFormat="1" x14ac:dyDescent="0.3">
      <c r="A37"/>
      <c r="B37"/>
      <c r="C37"/>
      <c r="D37"/>
      <c r="F37"/>
      <c r="G37" s="97"/>
      <c r="H37" s="13"/>
      <c r="I37"/>
    </row>
    <row r="38" spans="1:9" s="104" customFormat="1" x14ac:dyDescent="0.3">
      <c r="A38" s="107"/>
      <c r="B38" s="107"/>
      <c r="C38" s="107"/>
      <c r="D38" s="107"/>
      <c r="E38" s="107"/>
      <c r="F38" s="107"/>
      <c r="G38" s="107"/>
      <c r="H38" s="112"/>
      <c r="I38" s="107"/>
    </row>
    <row r="39" spans="1:9" s="104" customFormat="1" x14ac:dyDescent="0.3">
      <c r="A39" s="107"/>
      <c r="B39" s="107"/>
      <c r="C39" s="107"/>
      <c r="D39" s="107"/>
      <c r="E39" s="107"/>
      <c r="F39" s="113"/>
      <c r="G39" s="113"/>
      <c r="H39" s="112"/>
      <c r="I39" s="107"/>
    </row>
    <row r="40" spans="1:9" s="104" customFormat="1" x14ac:dyDescent="0.3">
      <c r="A40" s="107"/>
      <c r="B40" s="107"/>
      <c r="C40" s="107"/>
      <c r="D40" s="107"/>
      <c r="E40" s="107"/>
      <c r="F40" s="113"/>
      <c r="G40" s="113"/>
      <c r="H40" s="112"/>
      <c r="I40" s="107"/>
    </row>
    <row r="41" spans="1:9" s="104" customFormat="1" x14ac:dyDescent="0.3">
      <c r="A41" s="107"/>
      <c r="B41" s="107"/>
      <c r="C41" s="107"/>
      <c r="D41" s="107"/>
      <c r="E41" s="107"/>
      <c r="F41" s="107"/>
      <c r="G41" s="107"/>
      <c r="H41" s="112"/>
      <c r="I41" s="107"/>
    </row>
    <row r="42" spans="1:9" s="104" customFormat="1" x14ac:dyDescent="0.3">
      <c r="A42" s="107"/>
      <c r="B42" s="107"/>
      <c r="C42" s="107"/>
      <c r="D42" s="107"/>
      <c r="E42" s="107"/>
      <c r="F42" s="107"/>
      <c r="G42" s="107"/>
      <c r="H42" s="112"/>
      <c r="I42" s="107"/>
    </row>
    <row r="43" spans="1:9" s="104" customFormat="1" x14ac:dyDescent="0.3">
      <c r="A43" s="107"/>
      <c r="B43" s="107"/>
      <c r="C43" s="107"/>
      <c r="D43" s="107"/>
      <c r="E43" s="107"/>
      <c r="F43" s="107"/>
      <c r="G43" s="107"/>
      <c r="H43" s="112"/>
      <c r="I43" s="107"/>
    </row>
    <row r="44" spans="1:9" s="104" customFormat="1" x14ac:dyDescent="0.3">
      <c r="A44" s="107"/>
      <c r="B44" s="107"/>
      <c r="C44" s="107"/>
      <c r="D44" s="107"/>
      <c r="E44" s="107"/>
      <c r="F44" s="107"/>
      <c r="G44" s="107"/>
      <c r="H44" s="112"/>
      <c r="I44" s="107"/>
    </row>
    <row r="45" spans="1:9" s="104" customFormat="1" x14ac:dyDescent="0.3">
      <c r="A45" s="107"/>
      <c r="B45"/>
      <c r="C45" s="107"/>
      <c r="D45" s="107"/>
      <c r="E45" s="107"/>
      <c r="F45" s="97"/>
      <c r="G45"/>
      <c r="H45" s="13"/>
      <c r="I45"/>
    </row>
    <row r="46" spans="1:9" s="104" customFormat="1" x14ac:dyDescent="0.3">
      <c r="A46" s="107"/>
      <c r="B46"/>
      <c r="C46" s="107"/>
      <c r="D46" s="107"/>
      <c r="E46" s="107"/>
      <c r="F46" s="97"/>
      <c r="G46"/>
      <c r="H46" s="13"/>
      <c r="I46"/>
    </row>
    <row r="47" spans="1:9" s="104" customFormat="1" x14ac:dyDescent="0.3">
      <c r="A47" s="107"/>
      <c r="B47"/>
      <c r="C47" s="107"/>
      <c r="D47" s="107"/>
      <c r="E47" s="107"/>
      <c r="F47" s="97"/>
      <c r="G47"/>
      <c r="H47" s="13"/>
      <c r="I47"/>
    </row>
    <row r="48" spans="1:9" s="104" customFormat="1" x14ac:dyDescent="0.3">
      <c r="A48" s="107"/>
      <c r="B48"/>
      <c r="C48" s="107"/>
      <c r="D48" s="107"/>
      <c r="E48" s="107"/>
      <c r="F48" s="97"/>
      <c r="G48"/>
      <c r="H48" s="13"/>
      <c r="I48"/>
    </row>
    <row r="49" spans="1:9" s="104" customFormat="1" x14ac:dyDescent="0.3">
      <c r="A49" s="107"/>
      <c r="B49"/>
      <c r="C49" s="107"/>
      <c r="D49" s="107"/>
      <c r="E49" s="107"/>
      <c r="F49" s="97"/>
      <c r="G49"/>
      <c r="H49" s="13"/>
      <c r="I49"/>
    </row>
    <row r="50" spans="1:9" s="104" customFormat="1" x14ac:dyDescent="0.3">
      <c r="A50" s="107"/>
      <c r="B50"/>
      <c r="C50" s="107"/>
      <c r="D50" s="107"/>
      <c r="E50" s="107"/>
      <c r="F50" s="97"/>
      <c r="G50"/>
      <c r="H50" s="13"/>
      <c r="I50"/>
    </row>
    <row r="51" spans="1:9" s="104" customFormat="1" x14ac:dyDescent="0.3">
      <c r="H51" s="106"/>
    </row>
    <row r="52" spans="1:9" s="104" customFormat="1" x14ac:dyDescent="0.3">
      <c r="H52" s="106"/>
    </row>
    <row r="53" spans="1:9" s="104" customFormat="1" x14ac:dyDescent="0.3">
      <c r="H53" s="106"/>
    </row>
    <row r="54" spans="1:9" s="104" customFormat="1" x14ac:dyDescent="0.3">
      <c r="H54" s="106"/>
    </row>
    <row r="55" spans="1:9" s="104" customFormat="1" x14ac:dyDescent="0.3">
      <c r="H55" s="106"/>
    </row>
    <row r="56" spans="1:9" s="104" customFormat="1" x14ac:dyDescent="0.3">
      <c r="H56" s="106"/>
    </row>
    <row r="57" spans="1:9" s="104" customFormat="1" x14ac:dyDescent="0.3">
      <c r="H57" s="106"/>
    </row>
    <row r="58" spans="1:9" s="104" customFormat="1" x14ac:dyDescent="0.3">
      <c r="H58" s="106"/>
    </row>
    <row r="59" spans="1:9" s="104" customFormat="1" x14ac:dyDescent="0.3">
      <c r="H59" s="106"/>
    </row>
    <row r="60" spans="1:9" s="104" customFormat="1" x14ac:dyDescent="0.3">
      <c r="H60" s="106"/>
    </row>
    <row r="61" spans="1:9" s="104" customFormat="1" x14ac:dyDescent="0.3">
      <c r="H61" s="106"/>
    </row>
    <row r="62" spans="1:9" s="104" customFormat="1" x14ac:dyDescent="0.3">
      <c r="H62" s="106"/>
    </row>
    <row r="63" spans="1:9" s="104" customFormat="1" x14ac:dyDescent="0.3">
      <c r="H63" s="106"/>
    </row>
    <row r="64" spans="1:9" s="104" customFormat="1" x14ac:dyDescent="0.3">
      <c r="H64" s="106"/>
    </row>
    <row r="65" spans="8:8" s="104" customFormat="1" x14ac:dyDescent="0.3">
      <c r="H65" s="106"/>
    </row>
    <row r="66" spans="8:8" s="104" customFormat="1" x14ac:dyDescent="0.3">
      <c r="H66" s="106"/>
    </row>
    <row r="67" spans="8:8" s="104" customFormat="1" x14ac:dyDescent="0.3">
      <c r="H67" s="106"/>
    </row>
    <row r="68" spans="8:8" s="104" customFormat="1" x14ac:dyDescent="0.3">
      <c r="H68" s="106"/>
    </row>
    <row r="69" spans="8:8" s="104" customFormat="1" x14ac:dyDescent="0.3">
      <c r="H69" s="106"/>
    </row>
    <row r="70" spans="8:8" s="104" customFormat="1" x14ac:dyDescent="0.3">
      <c r="H70" s="106"/>
    </row>
    <row r="71" spans="8:8" s="104" customFormat="1" x14ac:dyDescent="0.3">
      <c r="H71" s="106"/>
    </row>
    <row r="72" spans="8:8" s="104" customFormat="1" x14ac:dyDescent="0.3">
      <c r="H72" s="106"/>
    </row>
    <row r="73" spans="8:8" s="104" customFormat="1" x14ac:dyDescent="0.3">
      <c r="H73" s="106"/>
    </row>
    <row r="74" spans="8:8" s="104" customFormat="1" x14ac:dyDescent="0.3">
      <c r="H74" s="106"/>
    </row>
    <row r="75" spans="8:8" s="104" customFormat="1" x14ac:dyDescent="0.3">
      <c r="H75" s="106"/>
    </row>
    <row r="76" spans="8:8" s="104" customFormat="1" x14ac:dyDescent="0.3">
      <c r="H76" s="106"/>
    </row>
    <row r="77" spans="8:8" s="104" customFormat="1" x14ac:dyDescent="0.3">
      <c r="H77" s="106"/>
    </row>
    <row r="78" spans="8:8" s="104" customFormat="1" x14ac:dyDescent="0.3">
      <c r="H78" s="106"/>
    </row>
    <row r="79" spans="8:8" s="104" customFormat="1" x14ac:dyDescent="0.3">
      <c r="H79" s="106"/>
    </row>
    <row r="80" spans="8:8" s="104" customFormat="1" x14ac:dyDescent="0.3">
      <c r="H80" s="106"/>
    </row>
    <row r="81" spans="8:8" s="104" customFormat="1" x14ac:dyDescent="0.3">
      <c r="H81" s="106"/>
    </row>
    <row r="82" spans="8:8" s="104" customFormat="1" x14ac:dyDescent="0.3">
      <c r="H82" s="106"/>
    </row>
    <row r="83" spans="8:8" s="104" customFormat="1" x14ac:dyDescent="0.3">
      <c r="H83" s="106"/>
    </row>
    <row r="84" spans="8:8" s="104" customFormat="1" x14ac:dyDescent="0.3">
      <c r="H84" s="106"/>
    </row>
    <row r="85" spans="8:8" s="104" customFormat="1" x14ac:dyDescent="0.3">
      <c r="H85" s="106"/>
    </row>
    <row r="86" spans="8:8" s="104" customFormat="1" x14ac:dyDescent="0.3">
      <c r="H86" s="106"/>
    </row>
    <row r="87" spans="8:8" s="104" customFormat="1" x14ac:dyDescent="0.3">
      <c r="H87" s="106"/>
    </row>
    <row r="88" spans="8:8" s="104" customFormat="1" x14ac:dyDescent="0.3">
      <c r="H88" s="106"/>
    </row>
    <row r="89" spans="8:8" s="104" customFormat="1" x14ac:dyDescent="0.3">
      <c r="H89" s="106"/>
    </row>
    <row r="90" spans="8:8" s="104" customFormat="1" x14ac:dyDescent="0.3">
      <c r="H90" s="106"/>
    </row>
    <row r="91" spans="8:8" s="104" customFormat="1" x14ac:dyDescent="0.3">
      <c r="H91" s="106"/>
    </row>
    <row r="92" spans="8:8" s="104" customFormat="1" x14ac:dyDescent="0.3">
      <c r="H92" s="106"/>
    </row>
    <row r="93" spans="8:8" s="104" customFormat="1" x14ac:dyDescent="0.3">
      <c r="H93" s="106"/>
    </row>
    <row r="94" spans="8:8" s="104" customFormat="1" x14ac:dyDescent="0.3">
      <c r="H94" s="106"/>
    </row>
    <row r="95" spans="8:8" s="104" customFormat="1" x14ac:dyDescent="0.3">
      <c r="H95" s="106"/>
    </row>
    <row r="96" spans="8:8" s="104" customFormat="1" x14ac:dyDescent="0.3">
      <c r="H96" s="106"/>
    </row>
    <row r="97" spans="8:8" s="104" customFormat="1" x14ac:dyDescent="0.3">
      <c r="H97" s="106"/>
    </row>
    <row r="98" spans="8:8" s="104" customFormat="1" x14ac:dyDescent="0.3">
      <c r="H98" s="106"/>
    </row>
    <row r="99" spans="8:8" s="104" customFormat="1" x14ac:dyDescent="0.3">
      <c r="H99" s="106"/>
    </row>
    <row r="100" spans="8:8" s="104" customFormat="1" x14ac:dyDescent="0.3">
      <c r="H100" s="106"/>
    </row>
    <row r="101" spans="8:8" s="104" customFormat="1" x14ac:dyDescent="0.3">
      <c r="H101" s="106"/>
    </row>
  </sheetData>
  <autoFilter ref="A2:J2" xr:uid="{00000000-0009-0000-0000-000007000000}">
    <sortState xmlns:xlrd2="http://schemas.microsoft.com/office/spreadsheetml/2017/richdata2" ref="A3:I50">
      <sortCondition descending="1" ref="A2"/>
    </sortState>
  </autoFilter>
  <conditionalFormatting sqref="A1:A1048576">
    <cfRule type="cellIs" dxfId="8" priority="1" operator="equal">
      <formula>"Scheduled"</formula>
    </cfRule>
    <cfRule type="containsText" dxfId="7" priority="2" operator="containsText" text="Next Team">
      <formula>NOT(ISERROR(SEARCH("Next Team",A1)))</formula>
    </cfRule>
    <cfRule type="cellIs" dxfId="6" priority="3" operator="equal">
      <formula>"WIP"</formula>
    </cfRule>
    <cfRule type="cellIs" dxfId="5" priority="4" operator="equal">
      <formula>"On Hold"</formula>
    </cfRule>
    <cfRule type="cellIs" dxfId="4" priority="5" operator="equal">
      <formula>"NEW"</formula>
    </cfRule>
  </conditionalFormatting>
  <conditionalFormatting sqref="A3:H29 A30:D32 A33:H97 F30:H32">
    <cfRule type="expression" dxfId="3" priority="6">
      <formula>$A3="Complete"</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0B4A-5850-4842-9844-BD0186540045}">
  <dimension ref="A1:F53"/>
  <sheetViews>
    <sheetView zoomScale="115" zoomScaleNormal="115" workbookViewId="0">
      <pane ySplit="2" topLeftCell="A3" activePane="bottomLeft" state="frozen"/>
      <selection pane="bottomLeft" activeCell="B11" sqref="B11"/>
    </sheetView>
  </sheetViews>
  <sheetFormatPr defaultColWidth="0" defaultRowHeight="14.4" x14ac:dyDescent="0.3"/>
  <cols>
    <col min="1" max="1" width="28.21875" style="13" bestFit="1" customWidth="1"/>
    <col min="2" max="2" width="65.21875" style="13" customWidth="1"/>
    <col min="3" max="3" width="18.77734375" style="78" customWidth="1"/>
    <col min="4" max="4" width="33.77734375" style="78" customWidth="1"/>
    <col min="5" max="5" width="15.77734375" style="78" customWidth="1"/>
    <col min="6" max="6" width="26.21875" customWidth="1"/>
    <col min="7" max="7" width="8.88671875" customWidth="1"/>
    <col min="8" max="16384" width="8.88671875" hidden="1"/>
  </cols>
  <sheetData>
    <row r="1" spans="1:6" ht="20.399999999999999" x14ac:dyDescent="0.35">
      <c r="A1" s="1" t="s">
        <v>79</v>
      </c>
      <c r="B1" s="1"/>
    </row>
    <row r="2" spans="1:6" s="162" customFormat="1" ht="27.75" customHeight="1" x14ac:dyDescent="0.3">
      <c r="A2" s="159" t="s">
        <v>75</v>
      </c>
      <c r="B2" s="159" t="s">
        <v>80</v>
      </c>
      <c r="C2" s="159" t="s">
        <v>81</v>
      </c>
      <c r="D2" s="159" t="s">
        <v>82</v>
      </c>
      <c r="E2" s="159" t="s">
        <v>71</v>
      </c>
      <c r="F2" s="161" t="s">
        <v>74</v>
      </c>
    </row>
    <row r="3" spans="1:6" s="5" customFormat="1" x14ac:dyDescent="0.3">
      <c r="A3" s="79"/>
      <c r="B3" s="79"/>
      <c r="C3" s="78"/>
      <c r="D3" s="78"/>
      <c r="E3" s="78"/>
    </row>
    <row r="4" spans="1:6" s="5" customFormat="1" x14ac:dyDescent="0.3">
      <c r="A4" s="79"/>
      <c r="B4" s="80"/>
      <c r="C4" s="78"/>
      <c r="D4" s="78"/>
      <c r="E4" s="78"/>
    </row>
    <row r="5" spans="1:6" s="5" customFormat="1" x14ac:dyDescent="0.3">
      <c r="A5" s="79"/>
      <c r="B5" s="79"/>
      <c r="C5" s="78"/>
      <c r="D5" s="78"/>
      <c r="E5" s="78"/>
    </row>
    <row r="6" spans="1:6" s="116" customFormat="1" x14ac:dyDescent="0.3">
      <c r="A6" s="114"/>
      <c r="B6" s="114"/>
      <c r="C6" s="115"/>
      <c r="D6" s="115"/>
      <c r="E6" s="115"/>
    </row>
    <row r="7" spans="1:6" s="116" customFormat="1" x14ac:dyDescent="0.3">
      <c r="A7" s="114"/>
      <c r="B7" s="114"/>
      <c r="C7" s="115"/>
      <c r="D7" s="115"/>
      <c r="E7" s="115"/>
    </row>
    <row r="8" spans="1:6" s="116" customFormat="1" x14ac:dyDescent="0.3">
      <c r="A8" s="114"/>
      <c r="B8" s="114"/>
      <c r="C8" s="115"/>
      <c r="D8" s="115"/>
      <c r="E8" s="115"/>
    </row>
    <row r="9" spans="1:6" s="116" customFormat="1" x14ac:dyDescent="0.3">
      <c r="A9" s="114"/>
      <c r="B9" s="114"/>
      <c r="C9" s="115"/>
      <c r="D9" s="115"/>
      <c r="E9" s="115"/>
    </row>
    <row r="10" spans="1:6" s="116" customFormat="1" x14ac:dyDescent="0.3">
      <c r="A10" s="114"/>
      <c r="B10" s="114"/>
      <c r="C10" s="115"/>
      <c r="D10" s="115"/>
      <c r="E10" s="115"/>
    </row>
    <row r="11" spans="1:6" s="116" customFormat="1" x14ac:dyDescent="0.3">
      <c r="A11" s="114"/>
      <c r="B11" s="114"/>
      <c r="C11" s="115"/>
      <c r="D11" s="115"/>
      <c r="E11" s="115"/>
    </row>
    <row r="12" spans="1:6" s="116" customFormat="1" x14ac:dyDescent="0.3">
      <c r="A12" s="114"/>
      <c r="B12" s="114"/>
      <c r="C12" s="115"/>
      <c r="D12" s="115"/>
      <c r="E12" s="115"/>
    </row>
    <row r="13" spans="1:6" s="116" customFormat="1" x14ac:dyDescent="0.3">
      <c r="A13" s="114"/>
      <c r="B13" s="114"/>
      <c r="C13" s="115"/>
      <c r="D13" s="115"/>
      <c r="E13" s="115"/>
    </row>
    <row r="14" spans="1:6" s="116" customFormat="1" x14ac:dyDescent="0.3">
      <c r="A14" s="114"/>
      <c r="B14" s="114"/>
      <c r="C14" s="115"/>
      <c r="D14" s="115"/>
      <c r="E14" s="115"/>
    </row>
    <row r="15" spans="1:6" s="116" customFormat="1" x14ac:dyDescent="0.3">
      <c r="A15" s="114"/>
      <c r="B15" s="114"/>
      <c r="C15" s="115"/>
      <c r="D15" s="115"/>
      <c r="E15" s="115"/>
    </row>
    <row r="16" spans="1:6" s="116" customFormat="1" x14ac:dyDescent="0.3">
      <c r="A16" s="114"/>
      <c r="B16" s="114"/>
      <c r="C16" s="115"/>
      <c r="D16" s="115"/>
      <c r="E16" s="115"/>
    </row>
    <row r="17" spans="1:5" s="116" customFormat="1" x14ac:dyDescent="0.3">
      <c r="A17" s="114"/>
      <c r="B17" s="114"/>
      <c r="C17" s="115"/>
      <c r="D17" s="115"/>
      <c r="E17" s="115"/>
    </row>
    <row r="18" spans="1:5" s="104" customFormat="1" x14ac:dyDescent="0.3">
      <c r="A18" s="106"/>
      <c r="B18" s="106"/>
      <c r="C18" s="115"/>
      <c r="D18" s="115"/>
      <c r="E18" s="115"/>
    </row>
    <row r="19" spans="1:5" s="104" customFormat="1" x14ac:dyDescent="0.3">
      <c r="A19" s="106"/>
      <c r="B19" s="106"/>
      <c r="C19" s="115"/>
      <c r="D19" s="115"/>
      <c r="E19" s="115"/>
    </row>
    <row r="20" spans="1:5" s="104" customFormat="1" x14ac:dyDescent="0.3">
      <c r="A20" s="106"/>
      <c r="B20" s="106"/>
      <c r="C20" s="115"/>
      <c r="D20" s="115"/>
      <c r="E20" s="115"/>
    </row>
    <row r="21" spans="1:5" s="104" customFormat="1" x14ac:dyDescent="0.3">
      <c r="A21" s="106"/>
      <c r="B21" s="106"/>
      <c r="C21" s="115"/>
      <c r="D21" s="115"/>
      <c r="E21" s="115"/>
    </row>
    <row r="22" spans="1:5" s="104" customFormat="1" x14ac:dyDescent="0.3">
      <c r="A22" s="106"/>
      <c r="B22" s="106"/>
      <c r="C22" s="115"/>
      <c r="D22" s="115"/>
      <c r="E22" s="115"/>
    </row>
    <row r="23" spans="1:5" s="104" customFormat="1" x14ac:dyDescent="0.3">
      <c r="A23" s="106"/>
      <c r="B23" s="106"/>
      <c r="C23" s="115"/>
      <c r="D23" s="115"/>
      <c r="E23" s="115"/>
    </row>
    <row r="24" spans="1:5" s="104" customFormat="1" x14ac:dyDescent="0.3">
      <c r="A24" s="106"/>
      <c r="B24" s="106"/>
      <c r="C24" s="115"/>
      <c r="D24" s="115"/>
      <c r="E24" s="115"/>
    </row>
    <row r="25" spans="1:5" s="104" customFormat="1" x14ac:dyDescent="0.3">
      <c r="A25" s="106"/>
      <c r="B25" s="106"/>
      <c r="C25" s="115"/>
      <c r="D25" s="115"/>
      <c r="E25" s="115"/>
    </row>
    <row r="26" spans="1:5" s="104" customFormat="1" x14ac:dyDescent="0.3">
      <c r="A26" s="106"/>
      <c r="B26" s="106"/>
      <c r="C26" s="115"/>
      <c r="D26" s="115"/>
      <c r="E26" s="115"/>
    </row>
    <row r="27" spans="1:5" s="104" customFormat="1" x14ac:dyDescent="0.3">
      <c r="A27" s="106"/>
      <c r="B27" s="106"/>
      <c r="C27" s="115"/>
      <c r="D27" s="115"/>
      <c r="E27" s="115"/>
    </row>
    <row r="28" spans="1:5" s="104" customFormat="1" x14ac:dyDescent="0.3">
      <c r="A28" s="106"/>
      <c r="B28" s="106"/>
      <c r="C28" s="115"/>
      <c r="D28" s="115"/>
      <c r="E28" s="115"/>
    </row>
    <row r="29" spans="1:5" s="104" customFormat="1" x14ac:dyDescent="0.3">
      <c r="A29" s="106"/>
      <c r="B29" s="106"/>
      <c r="C29" s="115"/>
      <c r="D29" s="115"/>
      <c r="E29" s="115"/>
    </row>
    <row r="30" spans="1:5" s="104" customFormat="1" x14ac:dyDescent="0.3">
      <c r="A30" s="106"/>
      <c r="B30" s="106"/>
      <c r="C30" s="115"/>
      <c r="D30" s="115"/>
      <c r="E30" s="115"/>
    </row>
    <row r="31" spans="1:5" s="104" customFormat="1" x14ac:dyDescent="0.3">
      <c r="A31" s="106"/>
      <c r="B31" s="106"/>
      <c r="C31" s="115"/>
      <c r="D31" s="115"/>
      <c r="E31" s="115"/>
    </row>
    <row r="32" spans="1:5" s="104" customFormat="1" x14ac:dyDescent="0.3">
      <c r="A32" s="106"/>
      <c r="B32" s="106"/>
      <c r="C32" s="115"/>
      <c r="D32" s="115"/>
      <c r="E32" s="115"/>
    </row>
    <row r="33" spans="1:5" s="104" customFormat="1" x14ac:dyDescent="0.3">
      <c r="A33" s="106"/>
      <c r="B33" s="106"/>
      <c r="C33" s="115"/>
      <c r="D33" s="115"/>
      <c r="E33" s="115"/>
    </row>
    <row r="34" spans="1:5" s="104" customFormat="1" x14ac:dyDescent="0.3">
      <c r="A34" s="106"/>
      <c r="B34" s="106"/>
      <c r="C34" s="115"/>
      <c r="D34" s="115"/>
      <c r="E34" s="115"/>
    </row>
    <row r="35" spans="1:5" s="104" customFormat="1" x14ac:dyDescent="0.3">
      <c r="A35" s="106"/>
      <c r="B35" s="106"/>
      <c r="C35" s="115"/>
      <c r="D35" s="115"/>
      <c r="E35" s="115"/>
    </row>
    <row r="36" spans="1:5" s="104" customFormat="1" x14ac:dyDescent="0.3">
      <c r="A36" s="106"/>
      <c r="B36" s="106"/>
      <c r="C36" s="115"/>
      <c r="D36" s="115"/>
      <c r="E36" s="115"/>
    </row>
    <row r="37" spans="1:5" s="104" customFormat="1" x14ac:dyDescent="0.3">
      <c r="A37" s="106"/>
      <c r="B37" s="106"/>
      <c r="C37" s="115"/>
      <c r="D37" s="115"/>
      <c r="E37" s="115"/>
    </row>
    <row r="38" spans="1:5" s="104" customFormat="1" x14ac:dyDescent="0.3">
      <c r="A38" s="106"/>
      <c r="B38" s="106"/>
      <c r="C38" s="115"/>
      <c r="D38" s="115"/>
      <c r="E38" s="115"/>
    </row>
    <row r="39" spans="1:5" s="104" customFormat="1" x14ac:dyDescent="0.3">
      <c r="A39" s="106"/>
      <c r="B39" s="106"/>
      <c r="C39" s="115"/>
      <c r="D39" s="115"/>
      <c r="E39" s="115"/>
    </row>
    <row r="40" spans="1:5" s="104" customFormat="1" x14ac:dyDescent="0.3">
      <c r="A40" s="106"/>
      <c r="B40" s="106"/>
      <c r="C40" s="115"/>
      <c r="D40" s="115"/>
      <c r="E40" s="115"/>
    </row>
    <row r="41" spans="1:5" s="104" customFormat="1" x14ac:dyDescent="0.3">
      <c r="A41" s="106"/>
      <c r="B41" s="106"/>
      <c r="C41" s="115"/>
      <c r="D41" s="115"/>
      <c r="E41" s="115"/>
    </row>
    <row r="42" spans="1:5" s="104" customFormat="1" x14ac:dyDescent="0.3">
      <c r="A42" s="106"/>
      <c r="B42" s="106"/>
      <c r="C42" s="115"/>
      <c r="D42" s="115"/>
      <c r="E42" s="115"/>
    </row>
    <row r="43" spans="1:5" s="104" customFormat="1" x14ac:dyDescent="0.3">
      <c r="A43" s="106"/>
      <c r="B43" s="106"/>
      <c r="C43" s="115"/>
      <c r="D43" s="115"/>
      <c r="E43" s="115"/>
    </row>
    <row r="44" spans="1:5" s="104" customFormat="1" x14ac:dyDescent="0.3">
      <c r="A44" s="106"/>
      <c r="B44" s="106"/>
      <c r="C44" s="115"/>
      <c r="D44" s="115"/>
      <c r="E44" s="115"/>
    </row>
    <row r="45" spans="1:5" s="104" customFormat="1" x14ac:dyDescent="0.3">
      <c r="A45" s="106"/>
      <c r="B45" s="106"/>
      <c r="C45" s="115"/>
      <c r="D45" s="115"/>
      <c r="E45" s="115"/>
    </row>
    <row r="46" spans="1:5" s="104" customFormat="1" x14ac:dyDescent="0.3">
      <c r="A46" s="106"/>
      <c r="B46" s="106"/>
      <c r="C46" s="115"/>
      <c r="D46" s="115"/>
      <c r="E46" s="115"/>
    </row>
    <row r="47" spans="1:5" s="104" customFormat="1" x14ac:dyDescent="0.3">
      <c r="A47" s="106"/>
      <c r="B47" s="106"/>
      <c r="C47" s="115"/>
      <c r="D47" s="115"/>
      <c r="E47" s="115"/>
    </row>
    <row r="48" spans="1:5" s="104" customFormat="1" x14ac:dyDescent="0.3">
      <c r="A48" s="106"/>
      <c r="B48" s="106"/>
      <c r="C48" s="115"/>
      <c r="D48" s="115"/>
      <c r="E48" s="115"/>
    </row>
    <row r="49" spans="1:5" s="104" customFormat="1" x14ac:dyDescent="0.3">
      <c r="A49" s="106"/>
      <c r="B49" s="106"/>
      <c r="C49" s="115"/>
      <c r="D49" s="115"/>
      <c r="E49" s="115"/>
    </row>
    <row r="50" spans="1:5" s="104" customFormat="1" x14ac:dyDescent="0.3">
      <c r="A50" s="106"/>
      <c r="B50" s="106"/>
      <c r="C50" s="115"/>
      <c r="D50" s="115"/>
      <c r="E50" s="115"/>
    </row>
    <row r="51" spans="1:5" s="104" customFormat="1" x14ac:dyDescent="0.3">
      <c r="A51" s="106"/>
      <c r="B51" s="106"/>
      <c r="C51" s="115"/>
      <c r="D51" s="115"/>
      <c r="E51" s="115"/>
    </row>
    <row r="52" spans="1:5" s="104" customFormat="1" x14ac:dyDescent="0.3">
      <c r="A52" s="106"/>
      <c r="B52" s="106"/>
      <c r="C52" s="115"/>
      <c r="D52" s="115"/>
      <c r="E52" s="115"/>
    </row>
    <row r="53" spans="1:5" s="104" customFormat="1" x14ac:dyDescent="0.3">
      <c r="A53" s="106"/>
      <c r="B53" s="106"/>
      <c r="C53" s="115"/>
      <c r="D53" s="115"/>
      <c r="E53" s="115"/>
    </row>
  </sheetData>
  <conditionalFormatting sqref="E1:E1048576">
    <cfRule type="cellIs" dxfId="2" priority="1" operator="between">
      <formula>5</formula>
      <formula>1</formula>
    </cfRule>
    <cfRule type="cellIs" dxfId="1" priority="2" operator="between">
      <formula>11</formula>
      <formula>6</formula>
    </cfRule>
    <cfRule type="cellIs" dxfId="0" priority="3" operator="between">
      <formula>16</formula>
      <formula>12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Welcome!</vt:lpstr>
      <vt:lpstr>Project Plan</vt:lpstr>
      <vt:lpstr>Scope &amp; Objectives</vt:lpstr>
      <vt:lpstr>RACI-D</vt:lpstr>
      <vt:lpstr>Risk Log</vt:lpstr>
      <vt:lpstr>Friday Dashboards</vt:lpstr>
      <vt:lpstr>Team Leads</vt:lpstr>
      <vt:lpstr>Action Items</vt:lpstr>
      <vt:lpstr>Parking Lot</vt:lpstr>
      <vt:lpstr>Decision Log</vt:lpstr>
      <vt:lpstr>'Project Plan'!Display_Week</vt:lpstr>
      <vt:lpstr>'Project Plan'!Print_Titles</vt:lpstr>
      <vt:lpstr>'Project Plan'!Project_Start</vt:lpstr>
      <vt:lpstr>'Project Plan'!task_end</vt:lpstr>
      <vt:lpstr>'Project Plan'!task_progress</vt:lpstr>
      <vt:lpstr>'Project Plan'!task_start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Billnoske</dc:creator>
  <cp:lastModifiedBy>Megan Billnoske</cp:lastModifiedBy>
  <dcterms:created xsi:type="dcterms:W3CDTF">2025-04-30T19:42:14Z</dcterms:created>
  <dcterms:modified xsi:type="dcterms:W3CDTF">2025-05-02T15:43:36Z</dcterms:modified>
</cp:coreProperties>
</file>